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01"/>
  <workbookPr showInkAnnotation="0" autoCompressPictures="0"/>
  <xr:revisionPtr revIDLastSave="0" documentId="8_{7939D691-9766-4264-B752-05F0129E5173}" xr6:coauthVersionLast="44" xr6:coauthVersionMax="44" xr10:uidLastSave="{00000000-0000-0000-0000-000000000000}"/>
  <bookViews>
    <workbookView xWindow="-3700" yWindow="0" windowWidth="38400" windowHeight="21140" tabRatio="500" xr2:uid="{00000000-000D-0000-FFFF-FFFF00000000}"/>
  </bookViews>
  <sheets>
    <sheet name="South Sudan 2013" sheetId="1" r:id="rId1"/>
    <sheet name="Jordan 2014" sheetId="2" r:id="rId2"/>
    <sheet name="Jordan 2015" sheetId="3" r:id="rId3"/>
    <sheet name="Rwanda 2015" sheetId="4" r:id="rId4"/>
  </sheets>
  <definedNames>
    <definedName name="_xlnm._FilterDatabase" localSheetId="1" hidden="1">'Jordan 2014'!$A$1:$AM$200</definedName>
    <definedName name="_xlnm._FilterDatabase" localSheetId="2" hidden="1">'Jordan 2015'!$A$1:$AI$115</definedName>
    <definedName name="_xlnm._FilterDatabase" localSheetId="3" hidden="1">'Rwanda 2015'!$A$1:$AM$135</definedName>
    <definedName name="_xlnm._FilterDatabase" localSheetId="0" hidden="1">'South Sudan 2013'!$A$1:$AM$221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3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4" i="1"/>
  <c r="AE185" i="1"/>
  <c r="AE186" i="1"/>
  <c r="AE187" i="1"/>
  <c r="AE188" i="1"/>
  <c r="AE189" i="1"/>
  <c r="AE190" i="1"/>
  <c r="AE191" i="1"/>
  <c r="AE193" i="1"/>
  <c r="AE194" i="1"/>
  <c r="AE195" i="1"/>
  <c r="AE196" i="1"/>
  <c r="AE197" i="1"/>
  <c r="AE198" i="1"/>
  <c r="AE199" i="1"/>
  <c r="AE200" i="1"/>
  <c r="AE201" i="1"/>
  <c r="AE202" i="1"/>
  <c r="AE203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" i="1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3" i="2"/>
  <c r="AD34" i="2"/>
  <c r="AD35" i="2"/>
  <c r="AD37" i="2"/>
  <c r="AD38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2" i="2"/>
  <c r="AD73" i="2"/>
  <c r="AD74" i="2"/>
  <c r="AD75" i="2"/>
  <c r="AD76" i="2"/>
  <c r="AD77" i="2"/>
  <c r="AD78" i="2"/>
  <c r="AD79" i="2"/>
  <c r="AD80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3" i="2"/>
  <c r="AD164" i="2"/>
  <c r="AD165" i="2"/>
  <c r="AD166" i="2"/>
  <c r="AD167" i="2"/>
  <c r="AD168" i="2"/>
  <c r="AD169" i="2"/>
  <c r="AD170" i="2"/>
  <c r="AD171" i="2"/>
  <c r="AD172" i="2"/>
  <c r="AD174" i="2"/>
  <c r="AD175" i="2"/>
  <c r="AD176" i="2"/>
  <c r="AD177" i="2"/>
  <c r="AD178" i="2"/>
  <c r="AD179" i="2"/>
  <c r="AD180" i="2"/>
  <c r="AD181" i="2"/>
  <c r="AD182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135" i="4"/>
  <c r="AD134" i="4"/>
  <c r="AD133" i="4"/>
  <c r="AD132" i="4"/>
  <c r="AD131" i="4"/>
  <c r="AD130" i="4"/>
  <c r="AD128" i="4"/>
  <c r="AD125" i="4"/>
  <c r="AD124" i="4"/>
  <c r="AD123" i="4"/>
  <c r="AD122" i="4"/>
  <c r="AD121" i="4"/>
  <c r="AD120" i="4"/>
  <c r="AD119" i="4"/>
  <c r="AD118" i="4"/>
  <c r="AD117" i="4"/>
  <c r="AD116" i="4"/>
  <c r="AD115" i="4"/>
  <c r="AD114" i="4"/>
  <c r="AD113" i="4"/>
  <c r="AD112" i="4"/>
  <c r="AD111" i="4"/>
  <c r="AD110" i="4"/>
  <c r="AD109" i="4"/>
  <c r="AD108" i="4"/>
  <c r="AD107" i="4"/>
  <c r="AD106" i="4"/>
  <c r="AD105" i="4"/>
  <c r="AD104" i="4"/>
  <c r="AD103" i="4"/>
  <c r="AD102" i="4"/>
  <c r="AD101" i="4"/>
  <c r="AD100" i="4"/>
  <c r="AD99" i="4"/>
  <c r="AD98" i="4"/>
  <c r="AD97" i="4"/>
  <c r="AD96" i="4"/>
  <c r="AD94" i="4"/>
  <c r="AD92" i="4"/>
  <c r="AD91" i="4"/>
  <c r="AD90" i="4"/>
  <c r="AD88" i="4"/>
  <c r="AD87" i="4"/>
  <c r="AD86" i="4"/>
  <c r="AD83" i="4"/>
  <c r="AD82" i="4"/>
  <c r="AD81" i="4"/>
  <c r="AD80" i="4"/>
  <c r="AD79" i="4"/>
  <c r="AD78" i="4"/>
  <c r="AD77" i="4"/>
  <c r="AD76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D62" i="4"/>
  <c r="AD61" i="4"/>
  <c r="AD60" i="4"/>
  <c r="AD59" i="4"/>
  <c r="AD58" i="4"/>
  <c r="AD57" i="4"/>
  <c r="AD56" i="4"/>
  <c r="AD55" i="4"/>
  <c r="AD54" i="4"/>
  <c r="AD53" i="4"/>
  <c r="AD52" i="4"/>
  <c r="AD50" i="4"/>
  <c r="AD49" i="4"/>
  <c r="AD48" i="4"/>
  <c r="AD47" i="4"/>
  <c r="AD45" i="4"/>
  <c r="AD44" i="4"/>
  <c r="AD43" i="4"/>
  <c r="AD42" i="4"/>
  <c r="AD41" i="4"/>
  <c r="AD40" i="4"/>
  <c r="AD38" i="4"/>
  <c r="AD37" i="4"/>
  <c r="AD36" i="4"/>
  <c r="AD35" i="4"/>
  <c r="AD34" i="4"/>
  <c r="AD32" i="4"/>
  <c r="AD31" i="4"/>
  <c r="AD30" i="4"/>
  <c r="AD29" i="4"/>
  <c r="AD28" i="4"/>
  <c r="AD27" i="4"/>
  <c r="AD26" i="4"/>
  <c r="AD25" i="4"/>
  <c r="AD24" i="4"/>
  <c r="AD23" i="4"/>
  <c r="AD22" i="4"/>
  <c r="AD20" i="4"/>
  <c r="AD19" i="4"/>
  <c r="AD18" i="4"/>
  <c r="AD17" i="4"/>
  <c r="AD16" i="4"/>
  <c r="AD15" i="4"/>
  <c r="AD14" i="4"/>
  <c r="AD12" i="4"/>
  <c r="AD11" i="4"/>
  <c r="AD10" i="4"/>
  <c r="AD9" i="4"/>
  <c r="AD8" i="4"/>
  <c r="AD6" i="4"/>
  <c r="AD5" i="4"/>
  <c r="AD4" i="4"/>
  <c r="AD3" i="4"/>
  <c r="AD2" i="4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1" i="3"/>
  <c r="AA90" i="3"/>
  <c r="AA89" i="3"/>
  <c r="AA86" i="3"/>
  <c r="AA85" i="3"/>
  <c r="AA84" i="3"/>
  <c r="AA83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2" i="3"/>
  <c r="AA30" i="3"/>
  <c r="AA29" i="3"/>
  <c r="AA28" i="3"/>
  <c r="AA27" i="3"/>
  <c r="AA25" i="3"/>
  <c r="AA24" i="3"/>
  <c r="AA23" i="3"/>
  <c r="AA22" i="3"/>
  <c r="AA21" i="3"/>
  <c r="AA20" i="3"/>
  <c r="AA19" i="3"/>
  <c r="AA18" i="3"/>
  <c r="AA17" i="3"/>
  <c r="AA16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AH7" i="1"/>
</calcChain>
</file>

<file path=xl/sharedStrings.xml><?xml version="1.0" encoding="utf-8"?>
<sst xmlns="http://schemas.openxmlformats.org/spreadsheetml/2006/main" count="714" uniqueCount="265">
  <si>
    <t>sample_id</t>
  </si>
  <si>
    <t>se1_date</t>
  </si>
  <si>
    <t>camp</t>
  </si>
  <si>
    <t>se1_time</t>
  </si>
  <si>
    <t>se1_frc</t>
  </si>
  <si>
    <t>se1_trc</t>
  </si>
  <si>
    <t>se1_turb</t>
  </si>
  <si>
    <t>se1_wattemp</t>
  </si>
  <si>
    <t>se1_ph</t>
  </si>
  <si>
    <t>se1_orp</t>
  </si>
  <si>
    <t>se1_cond</t>
  </si>
  <si>
    <t>se1_airtemp</t>
  </si>
  <si>
    <t>se2_time</t>
  </si>
  <si>
    <t>se2_frc</t>
  </si>
  <si>
    <t>se2_trc</t>
  </si>
  <si>
    <t>se2_turb</t>
  </si>
  <si>
    <t>se2_wattemp</t>
  </si>
  <si>
    <t>se2_ph</t>
  </si>
  <si>
    <t>se2_orp</t>
  </si>
  <si>
    <t>se2_cond</t>
  </si>
  <si>
    <t>se3_time</t>
  </si>
  <si>
    <t>se3_frc</t>
  </si>
  <si>
    <t>se3_trc</t>
  </si>
  <si>
    <t>se3_turb</t>
  </si>
  <si>
    <t>se3_wattemp</t>
  </si>
  <si>
    <t>se3_ph</t>
  </si>
  <si>
    <t>se3_orp</t>
  </si>
  <si>
    <t>se3_cond</t>
  </si>
  <si>
    <t>se4_date</t>
  </si>
  <si>
    <t>se4_time</t>
  </si>
  <si>
    <t>timelapse4</t>
  </si>
  <si>
    <t>se4_frc</t>
  </si>
  <si>
    <t>se4_trc</t>
  </si>
  <si>
    <t>se4_turb</t>
  </si>
  <si>
    <t>se4_wattemp</t>
  </si>
  <si>
    <t>se4_ph</t>
  </si>
  <si>
    <t>se4_orp</t>
  </si>
  <si>
    <t>se4_cond</t>
  </si>
  <si>
    <t>se4_airtemp</t>
  </si>
  <si>
    <t>I1</t>
  </si>
  <si>
    <t>Jamam</t>
  </si>
  <si>
    <t>I2</t>
  </si>
  <si>
    <t>S1</t>
  </si>
  <si>
    <t>I3</t>
  </si>
  <si>
    <t>I4</t>
  </si>
  <si>
    <t>T1</t>
  </si>
  <si>
    <t>S2</t>
  </si>
  <si>
    <t>S3</t>
  </si>
  <si>
    <t>S4</t>
  </si>
  <si>
    <t>S5</t>
  </si>
  <si>
    <t>S6</t>
  </si>
  <si>
    <t>S7</t>
  </si>
  <si>
    <t>S8</t>
  </si>
  <si>
    <t>T2</t>
  </si>
  <si>
    <t>T3</t>
  </si>
  <si>
    <t>T4</t>
  </si>
  <si>
    <t>T5</t>
  </si>
  <si>
    <t>S9</t>
  </si>
  <si>
    <t>S10</t>
  </si>
  <si>
    <t>S11</t>
  </si>
  <si>
    <t>S12</t>
  </si>
  <si>
    <t>S13</t>
  </si>
  <si>
    <t>S14</t>
  </si>
  <si>
    <t>S15</t>
  </si>
  <si>
    <t>T6</t>
  </si>
  <si>
    <t>T7</t>
  </si>
  <si>
    <t>T8</t>
  </si>
  <si>
    <t>I5</t>
  </si>
  <si>
    <t>I6</t>
  </si>
  <si>
    <t>I7</t>
  </si>
  <si>
    <t>I8</t>
  </si>
  <si>
    <t>I9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</si>
  <si>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</si>
  <si>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</si>
  <si>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</si>
  <si>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</si>
  <si>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</si>
  <si>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</si>
  <si>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</si>
  <si>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</si>
  <si>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</si>
  <si>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</si>
  <si>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I10</t>
  </si>
  <si>
    <t>T9</t>
  </si>
  <si>
    <t>T10</t>
  </si>
  <si>
    <t>T11</t>
  </si>
  <si>
    <t>T12</t>
  </si>
  <si>
    <t>S26</t>
  </si>
  <si>
    <t>S27</t>
  </si>
  <si>
    <t>S28</t>
  </si>
  <si>
    <t>S29</t>
  </si>
  <si>
    <t>S30</t>
  </si>
  <si>
    <t>T13</t>
  </si>
  <si>
    <t>T14</t>
  </si>
  <si>
    <t>T15</t>
  </si>
  <si>
    <t>T16</t>
  </si>
  <si>
    <t>T17</t>
  </si>
  <si>
    <t>S31</t>
  </si>
  <si>
    <t>S32</t>
  </si>
  <si>
    <t>S33</t>
  </si>
  <si>
    <t>S34</t>
  </si>
  <si>
    <t>S35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</si>
  <si>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</si>
  <si>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</si>
  <si>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</si>
  <si>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</si>
  <si>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</si>
  <si>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</si>
  <si>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</si>
  <si>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</si>
  <si>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</si>
  <si>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S36</t>
  </si>
  <si>
    <t>S37</t>
  </si>
  <si>
    <t>S38</t>
  </si>
  <si>
    <t>S39</t>
  </si>
  <si>
    <t>T27</t>
  </si>
  <si>
    <t xml:space="preserve">Batil </t>
  </si>
  <si>
    <t>T28</t>
  </si>
  <si>
    <t>T29</t>
  </si>
  <si>
    <t>T30</t>
  </si>
  <si>
    <t>S40</t>
  </si>
  <si>
    <t>S41</t>
  </si>
  <si>
    <t>S42</t>
  </si>
  <si>
    <t>S43</t>
  </si>
  <si>
    <t>T31</t>
  </si>
  <si>
    <t>T32</t>
  </si>
  <si>
    <t>T33</t>
  </si>
  <si>
    <t>T34</t>
  </si>
  <si>
    <t>S44</t>
  </si>
  <si>
    <t>S45</t>
  </si>
  <si>
    <t>S46</t>
  </si>
  <si>
    <t>S47</t>
  </si>
  <si>
    <t>S48</t>
  </si>
  <si>
    <t>S49</t>
  </si>
  <si>
    <t>S50</t>
  </si>
  <si>
    <t>S51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</si>
  <si>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</si>
  <si>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</si>
  <si>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</si>
  <si>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</si>
  <si>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</si>
  <si>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</si>
  <si>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</si>
  <si>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</si>
  <si>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</si>
  <si>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</si>
  <si>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</si>
  <si>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</si>
  <si>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</si>
  <si>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</si>
  <si>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</si>
  <si>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</si>
  <si>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</si>
  <si>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</si>
  <si>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</si>
  <si>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</si>
  <si>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</si>
  <si>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</si>
  <si>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</si>
  <si>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</si>
  <si>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</si>
  <si>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</si>
  <si>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</si>
  <si>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</si>
  <si>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</si>
  <si>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</si>
  <si>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</si>
  <si>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</si>
  <si>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</si>
  <si>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</si>
  <si>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</si>
  <si>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</si>
  <si>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</si>
  <si>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</si>
  <si>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</si>
  <si>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</si>
  <si>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</si>
  <si>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</si>
  <si>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</si>
  <si>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T54</t>
  </si>
  <si>
    <t>T55</t>
  </si>
  <si>
    <t>T56</t>
  </si>
  <si>
    <t>T57</t>
  </si>
  <si>
    <t>T58</t>
  </si>
  <si>
    <t>T59</t>
  </si>
  <si>
    <t>S76</t>
  </si>
  <si>
    <t>Gendrassa</t>
  </si>
  <si>
    <t>S77</t>
  </si>
  <si>
    <t>S78</t>
  </si>
  <si>
    <t>S79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</si>
  <si>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</si>
  <si>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</si>
  <si>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</si>
  <si>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</si>
  <si>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</si>
  <si>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</si>
  <si>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</si>
  <si>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</si>
  <si>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</si>
  <si>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</si>
  <si>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S80</t>
  </si>
  <si>
    <t>S81</t>
  </si>
  <si>
    <t>S82</t>
  </si>
  <si>
    <t>S83</t>
  </si>
  <si>
    <t>S84</t>
  </si>
  <si>
    <t>S85</t>
  </si>
  <si>
    <t>T70</t>
  </si>
  <si>
    <t>T71</t>
  </si>
  <si>
    <t>T72</t>
  </si>
  <si>
    <t>T73</t>
  </si>
  <si>
    <t>T74</t>
  </si>
  <si>
    <t>T75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</si>
  <si>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</si>
  <si>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</si>
  <si>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</si>
  <si>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</si>
  <si>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</si>
  <si>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</si>
  <si>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</si>
  <si>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</si>
  <si>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</si>
  <si>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</si>
  <si>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</si>
  <si>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</si>
  <si>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</si>
  <si>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</si>
  <si>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</si>
  <si>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</si>
  <si>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</si>
  <si>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</si>
  <si>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</si>
  <si>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</si>
  <si>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</si>
  <si>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S96</t>
  </si>
  <si>
    <t>S97</t>
  </si>
  <si>
    <t>S98</t>
  </si>
  <si>
    <t>S99</t>
  </si>
  <si>
    <t>S100</t>
  </si>
  <si>
    <t>S101</t>
  </si>
  <si>
    <t>S102</t>
  </si>
  <si>
    <t>T87</t>
  </si>
  <si>
    <t>T88</t>
  </si>
  <si>
    <t>T89</t>
  </si>
  <si>
    <t>T90</t>
  </si>
  <si>
    <t>T91</t>
  </si>
  <si>
    <t>S103</t>
  </si>
  <si>
    <t>S104</t>
  </si>
  <si>
    <t>S105</t>
  </si>
  <si>
    <t>S106</t>
  </si>
  <si>
    <t>S107</t>
  </si>
  <si>
    <t>T92</t>
  </si>
  <si>
    <t>T93</t>
  </si>
  <si>
    <t>T94</t>
  </si>
  <si>
    <t>T95</t>
  </si>
  <si>
    <t>T96</t>
  </si>
  <si>
    <t>T97</t>
  </si>
  <si>
    <t>S108</t>
  </si>
  <si>
    <t>S109</t>
  </si>
  <si>
    <t>S110</t>
  </si>
  <si>
    <t>S111</t>
  </si>
  <si>
    <t>S112</t>
  </si>
  <si>
    <t>S113</t>
  </si>
  <si>
    <t>sb_sunshade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</si>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</sst>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h:mm:ss;@"/>
    <numFmt numFmtId="165" formatCode="[$-1009]mmmm\ d\,\ yyyy;@"/>
    <numFmt numFmtId="166" formatCode="0.0"/>
    <numFmt numFmtId="167" formatCode="h:mm;@"/>
    <numFmt numFmtId="168" formatCode="0.000"/>
    <numFmt numFmtId="169" formatCode="0.0000"/>
    <numFmt numFmtId="170" formatCode="m/d/yy\ h:mm;@"/>
    <numFmt numFmtId="171" formatCode="[h]:mm:ss;@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0"/>
      <color theme="2" tint="-0.499984740745262"/>
      <name val="Calibri"/>
      <family val="2"/>
    </font>
    <font>
      <sz val="10"/>
      <color theme="2" tint="-0.499984740745262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0" tint="-0.249977111117893"/>
      <name val="Calibri"/>
    </font>
    <font>
      <sz val="10"/>
      <color rgb="FFFF0000"/>
      <name val="Calibri"/>
    </font>
    <font>
      <sz val="10"/>
      <color rgb="FF000000"/>
      <name val="Calibri"/>
      <family val="2"/>
      <scheme val="minor"/>
    </font>
    <font>
      <sz val="11"/>
      <color theme="0" tint="-0.249977111117893"/>
      <name val="Calibri"/>
    </font>
    <font>
      <sz val="10"/>
      <name val="Calibri"/>
      <scheme val="minor"/>
    </font>
    <font>
      <sz val="11"/>
      <color theme="2" tint="-0.49998474074526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6">
    <xf numFmtId="0" fontId="0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1" applyFont="1" applyFill="1" applyBorder="1" applyAlignment="1">
      <alignment horizontal="center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2" fillId="0" borderId="0" xfId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20" fontId="4" fillId="0" borderId="0" xfId="0" applyNumberFormat="1" applyFont="1" applyFill="1" applyBorder="1" applyAlignment="1">
      <alignment horizontal="center"/>
    </xf>
    <xf numFmtId="167" fontId="5" fillId="0" borderId="0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170" fontId="4" fillId="0" borderId="0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6" fontId="0" fillId="0" borderId="0" xfId="0" applyNumberFormat="1" applyBorder="1"/>
    <xf numFmtId="2" fontId="0" fillId="0" borderId="0" xfId="0" applyNumberFormat="1" applyBorder="1"/>
    <xf numFmtId="3" fontId="0" fillId="0" borderId="0" xfId="0" applyNumberFormat="1" applyBorder="1"/>
    <xf numFmtId="1" fontId="0" fillId="0" borderId="0" xfId="0" applyNumberFormat="1" applyBorder="1"/>
    <xf numFmtId="14" fontId="0" fillId="0" borderId="0" xfId="0" applyNumberFormat="1" applyBorder="1"/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170" fontId="13" fillId="0" borderId="0" xfId="0" applyNumberFormat="1" applyFont="1" applyFill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3" fontId="14" fillId="0" borderId="0" xfId="0" applyNumberFormat="1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3" fontId="14" fillId="0" borderId="0" xfId="0" applyNumberFormat="1" applyFont="1" applyBorder="1"/>
    <xf numFmtId="1" fontId="14" fillId="0" borderId="0" xfId="0" applyNumberFormat="1" applyFont="1" applyBorder="1"/>
    <xf numFmtId="170" fontId="5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70" fontId="5" fillId="0" borderId="0" xfId="0" applyNumberFormat="1" applyFont="1" applyFill="1" applyAlignment="1">
      <alignment horizontal="center"/>
    </xf>
    <xf numFmtId="171" fontId="5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Border="1"/>
    <xf numFmtId="170" fontId="15" fillId="0" borderId="0" xfId="0" applyNumberFormat="1" applyFont="1" applyFill="1" applyAlignment="1">
      <alignment horizontal="center"/>
    </xf>
    <xf numFmtId="164" fontId="7" fillId="0" borderId="0" xfId="1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4" fontId="16" fillId="0" borderId="0" xfId="0" applyNumberFormat="1" applyFont="1" applyBorder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_Sheet1" xfId="1" xr:uid="{00000000-0005-0000-0000-00000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44"/>
  <sheetViews>
    <sheetView tabSelected="1" zoomScale="115" zoomScaleNormal="90" zoomScalePageLayoutView="90" workbookViewId="0">
      <pane xSplit="3" ySplit="1" topLeftCell="Z18" activePane="bottomRight" state="frozen"/>
      <selection pane="bottomRight" activeCell="AE39" sqref="AE39"/>
      <selection pane="bottomLeft" activeCell="A3" sqref="A3"/>
      <selection pane="topRight" activeCell="F1" sqref="F1"/>
    </sheetView>
  </sheetViews>
  <sheetFormatPr defaultColWidth="9.140625" defaultRowHeight="14.1"/>
  <cols>
    <col min="1" max="1" width="11.28515625" style="3" customWidth="1"/>
    <col min="2" max="2" width="14" style="3" customWidth="1"/>
    <col min="3" max="3" width="7.85546875" style="3" customWidth="1"/>
    <col min="4" max="4" width="9.28515625" style="24" customWidth="1"/>
    <col min="5" max="7" width="9.28515625" style="3" customWidth="1"/>
    <col min="8" max="8" width="11.85546875" style="3" customWidth="1"/>
    <col min="9" max="11" width="9.28515625" style="3" customWidth="1"/>
    <col min="12" max="12" width="13.140625" style="3" customWidth="1"/>
    <col min="13" max="13" width="8.140625" style="24" customWidth="1"/>
    <col min="14" max="14" width="9.140625" style="3"/>
    <col min="15" max="15" width="9.28515625" style="3" customWidth="1"/>
    <col min="16" max="16" width="9.140625" style="3"/>
    <col min="17" max="17" width="15.7109375" style="3" customWidth="1"/>
    <col min="18" max="20" width="9.140625" style="3"/>
    <col min="21" max="21" width="9.28515625" style="24" customWidth="1"/>
    <col min="22" max="24" width="9.28515625" style="3" customWidth="1"/>
    <col min="25" max="25" width="13" style="3" customWidth="1"/>
    <col min="26" max="28" width="9.28515625" style="3" customWidth="1"/>
    <col min="29" max="29" width="17" style="3" customWidth="1"/>
    <col min="30" max="30" width="9.140625" style="24"/>
    <col min="31" max="31" width="9.140625" style="80"/>
    <col min="32" max="34" width="9.140625" style="3"/>
    <col min="35" max="35" width="13.28515625" style="3" customWidth="1"/>
    <col min="36" max="38" width="9.140625" style="3"/>
    <col min="39" max="39" width="12" style="3" customWidth="1"/>
    <col min="40" max="16384" width="9.140625" style="3"/>
  </cols>
  <sheetData>
    <row r="1" spans="1:39" ht="1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5" t="s">
        <v>28</v>
      </c>
      <c r="AD1" s="26" t="s">
        <v>29</v>
      </c>
      <c r="AE1" s="77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ht="15" customHeight="1">
      <c r="A2" s="4" t="s">
        <v>39</v>
      </c>
      <c r="B2" s="5">
        <v>41353</v>
      </c>
      <c r="C2" s="4" t="s">
        <v>40</v>
      </c>
      <c r="D2" s="6">
        <v>0.40138888888888885</v>
      </c>
      <c r="E2" s="7">
        <v>0.75</v>
      </c>
      <c r="F2" s="7">
        <v>0.74</v>
      </c>
      <c r="G2" s="7">
        <v>2.16</v>
      </c>
      <c r="H2" s="8">
        <v>29.8</v>
      </c>
      <c r="I2" s="7">
        <v>7.79</v>
      </c>
      <c r="J2" s="9">
        <v>570</v>
      </c>
      <c r="K2" s="7">
        <v>2.37</v>
      </c>
      <c r="L2" s="8">
        <v>31.3</v>
      </c>
      <c r="M2" s="6">
        <v>0.4145833333333333</v>
      </c>
      <c r="N2" s="7">
        <v>0.48</v>
      </c>
      <c r="O2" s="7">
        <v>0.51</v>
      </c>
      <c r="P2" s="7">
        <v>2.4300000000000002</v>
      </c>
      <c r="Q2" s="8">
        <v>29.1</v>
      </c>
      <c r="R2" s="7">
        <v>7.86</v>
      </c>
      <c r="S2" s="9">
        <v>582</v>
      </c>
      <c r="T2" s="7">
        <v>2.16</v>
      </c>
      <c r="U2" s="6">
        <v>0.4291666666666667</v>
      </c>
      <c r="V2" s="7">
        <v>0.73</v>
      </c>
      <c r="W2" s="7">
        <v>0.7</v>
      </c>
      <c r="X2" s="7">
        <v>2.59</v>
      </c>
      <c r="Y2" s="8">
        <v>30.6</v>
      </c>
      <c r="Z2" s="7">
        <v>7.84</v>
      </c>
      <c r="AA2" s="9">
        <v>573</v>
      </c>
      <c r="AB2" s="7">
        <v>2.1800000000000002</v>
      </c>
      <c r="AC2" s="5">
        <v>41353</v>
      </c>
      <c r="AD2" s="6">
        <v>0.63958333333333328</v>
      </c>
      <c r="AE2" s="78">
        <f>AD2-D2</f>
        <v>0.23819444444444443</v>
      </c>
      <c r="AF2" s="7">
        <v>0.23</v>
      </c>
      <c r="AG2" s="7">
        <v>0.33</v>
      </c>
      <c r="AH2" s="7">
        <v>3.56</v>
      </c>
      <c r="AI2" s="8">
        <v>36.1</v>
      </c>
      <c r="AJ2" s="7">
        <v>7.72</v>
      </c>
      <c r="AK2" s="9">
        <v>382</v>
      </c>
      <c r="AL2" s="7">
        <v>2.36</v>
      </c>
      <c r="AM2" s="8">
        <v>39.5</v>
      </c>
    </row>
    <row r="3" spans="1:39" ht="15" customHeight="1">
      <c r="A3" s="4" t="s">
        <v>41</v>
      </c>
      <c r="B3" s="5">
        <v>41353</v>
      </c>
      <c r="C3" s="4" t="s">
        <v>40</v>
      </c>
      <c r="D3" s="6">
        <v>0.44930555555555557</v>
      </c>
      <c r="E3" s="7">
        <v>0.73</v>
      </c>
      <c r="F3" s="7">
        <v>0.73</v>
      </c>
      <c r="G3" s="7">
        <v>2.56</v>
      </c>
      <c r="H3" s="8">
        <v>29.2</v>
      </c>
      <c r="I3" s="7">
        <v>7.81</v>
      </c>
      <c r="J3" s="9">
        <v>492</v>
      </c>
      <c r="K3" s="7">
        <v>2.4900000000000002</v>
      </c>
      <c r="L3" s="8">
        <v>34.200000000000003</v>
      </c>
      <c r="M3" s="6">
        <v>0.45694444444444443</v>
      </c>
      <c r="N3" s="7">
        <v>0.65</v>
      </c>
      <c r="O3" s="7">
        <v>0.65</v>
      </c>
      <c r="P3" s="7">
        <v>4.62</v>
      </c>
      <c r="Q3" s="8">
        <v>30.2</v>
      </c>
      <c r="R3" s="7">
        <v>7.81</v>
      </c>
      <c r="S3" s="9">
        <v>510</v>
      </c>
      <c r="T3" s="7">
        <v>2.4500000000000002</v>
      </c>
      <c r="U3" s="6">
        <v>0.47916666666666669</v>
      </c>
      <c r="V3" s="7">
        <v>0.45</v>
      </c>
      <c r="W3" s="7">
        <v>0.45</v>
      </c>
      <c r="X3" s="7">
        <v>3.61</v>
      </c>
      <c r="Y3" s="8">
        <v>30.9</v>
      </c>
      <c r="Z3" s="7">
        <v>7.74</v>
      </c>
      <c r="AA3" s="9">
        <v>552</v>
      </c>
      <c r="AB3" s="7">
        <v>2.2200000000000002</v>
      </c>
      <c r="AC3" s="5">
        <v>41353</v>
      </c>
      <c r="AD3" s="6">
        <v>0.65347222222222223</v>
      </c>
      <c r="AE3" s="78">
        <f t="shared" ref="AE3:AE66" si="0">AD3-D3</f>
        <v>0.20416666666666666</v>
      </c>
      <c r="AF3" s="7">
        <v>0.79</v>
      </c>
      <c r="AG3" s="7">
        <v>0.75</v>
      </c>
      <c r="AH3" s="7">
        <v>4.17</v>
      </c>
      <c r="AI3" s="8">
        <v>35.799999999999997</v>
      </c>
      <c r="AJ3" s="7">
        <v>7.87</v>
      </c>
      <c r="AK3" s="9">
        <v>552</v>
      </c>
      <c r="AL3" s="7">
        <v>2.19</v>
      </c>
      <c r="AM3" s="8">
        <v>40.1</v>
      </c>
    </row>
    <row r="4" spans="1:39" ht="15" customHeight="1">
      <c r="A4" s="4" t="s">
        <v>42</v>
      </c>
      <c r="B4" s="5">
        <v>41353</v>
      </c>
      <c r="C4" s="4" t="s">
        <v>40</v>
      </c>
      <c r="D4" s="6">
        <v>0.48888888888888887</v>
      </c>
      <c r="E4" s="7">
        <v>0.64</v>
      </c>
      <c r="F4" s="7">
        <v>0.64</v>
      </c>
      <c r="G4" s="7">
        <v>2.12</v>
      </c>
      <c r="H4" s="8">
        <v>31.1</v>
      </c>
      <c r="I4" s="7">
        <v>7.8</v>
      </c>
      <c r="J4" s="9">
        <v>505</v>
      </c>
      <c r="K4" s="7">
        <v>2.38</v>
      </c>
      <c r="L4" s="8">
        <v>39</v>
      </c>
      <c r="M4" s="6">
        <v>0.50624999999999998</v>
      </c>
      <c r="N4" s="7">
        <v>0.47</v>
      </c>
      <c r="O4" s="7">
        <v>0.41</v>
      </c>
      <c r="P4" s="7">
        <v>3.43</v>
      </c>
      <c r="Q4" s="8">
        <v>33.1</v>
      </c>
      <c r="R4" s="7">
        <v>7.76</v>
      </c>
      <c r="S4" s="9">
        <v>334</v>
      </c>
      <c r="T4" s="7">
        <v>2.33</v>
      </c>
      <c r="U4" s="6">
        <v>0.51874999999999993</v>
      </c>
      <c r="V4" s="7">
        <v>0.46</v>
      </c>
      <c r="W4" s="7">
        <v>0.5</v>
      </c>
      <c r="X4" s="7">
        <v>4.1399999999999997</v>
      </c>
      <c r="Y4" s="8">
        <v>32.1</v>
      </c>
      <c r="Z4" s="7">
        <v>7.72</v>
      </c>
      <c r="AA4" s="9">
        <v>371</v>
      </c>
      <c r="AB4" s="7">
        <v>2.1800000000000002</v>
      </c>
      <c r="AC4" s="5">
        <v>41353</v>
      </c>
      <c r="AD4" s="6">
        <v>0.66666666666666663</v>
      </c>
      <c r="AE4" s="78">
        <f t="shared" si="0"/>
        <v>0.17777777777777776</v>
      </c>
      <c r="AF4" s="7">
        <v>0.21</v>
      </c>
      <c r="AG4" s="7">
        <v>0.24</v>
      </c>
      <c r="AH4" s="7">
        <v>5.85</v>
      </c>
      <c r="AI4" s="8">
        <v>36.6</v>
      </c>
      <c r="AJ4" s="7">
        <v>7.78</v>
      </c>
      <c r="AK4" s="9">
        <v>299</v>
      </c>
      <c r="AL4" s="7">
        <v>2.35</v>
      </c>
      <c r="AM4" s="8">
        <v>40</v>
      </c>
    </row>
    <row r="5" spans="1:39" ht="15" customHeight="1">
      <c r="A5" s="4" t="s">
        <v>43</v>
      </c>
      <c r="B5" s="5">
        <v>41354</v>
      </c>
      <c r="C5" s="4" t="s">
        <v>40</v>
      </c>
      <c r="D5" s="6">
        <v>0.44027777777777777</v>
      </c>
      <c r="E5" s="7">
        <v>0.39</v>
      </c>
      <c r="F5" s="7">
        <v>0.44</v>
      </c>
      <c r="G5" s="7">
        <v>2.04</v>
      </c>
      <c r="H5" s="8">
        <v>31</v>
      </c>
      <c r="I5" s="7">
        <v>7.42</v>
      </c>
      <c r="J5" s="9">
        <v>464</v>
      </c>
      <c r="K5" s="7">
        <v>2.23</v>
      </c>
      <c r="L5" s="8">
        <v>32.299999999999997</v>
      </c>
      <c r="M5" s="6">
        <v>0.45416666666666666</v>
      </c>
      <c r="N5" s="7">
        <v>0.32</v>
      </c>
      <c r="O5" s="7">
        <v>0.38</v>
      </c>
      <c r="P5" s="7">
        <v>2.04</v>
      </c>
      <c r="Q5" s="8">
        <v>30.7</v>
      </c>
      <c r="R5" s="7">
        <v>7.54</v>
      </c>
      <c r="S5" s="9">
        <v>483</v>
      </c>
      <c r="T5" s="7">
        <v>2.21</v>
      </c>
      <c r="U5" s="6">
        <v>0.46319444444444446</v>
      </c>
      <c r="V5" s="7">
        <v>0.36</v>
      </c>
      <c r="W5" s="7">
        <v>0.37</v>
      </c>
      <c r="X5" s="7">
        <v>2.5499999999999998</v>
      </c>
      <c r="Y5" s="8">
        <v>31.4</v>
      </c>
      <c r="Z5" s="7">
        <v>7.47</v>
      </c>
      <c r="AA5" s="9">
        <v>451</v>
      </c>
      <c r="AB5" s="7">
        <v>2.2400000000000002</v>
      </c>
      <c r="AC5" s="5">
        <v>41354</v>
      </c>
      <c r="AD5" s="6">
        <v>0.68194444444444446</v>
      </c>
      <c r="AE5" s="78">
        <f t="shared" si="0"/>
        <v>0.2416666666666667</v>
      </c>
      <c r="AF5" s="7">
        <v>0.22</v>
      </c>
      <c r="AG5" s="7">
        <v>0.22</v>
      </c>
      <c r="AH5" s="7">
        <v>4.57</v>
      </c>
      <c r="AI5" s="8">
        <v>35.5</v>
      </c>
      <c r="AJ5" s="7">
        <v>7.47</v>
      </c>
      <c r="AK5" s="9">
        <v>396</v>
      </c>
      <c r="AL5" s="7">
        <v>2.27</v>
      </c>
      <c r="AM5" s="8">
        <v>40.299999999999997</v>
      </c>
    </row>
    <row r="6" spans="1:39" ht="15" customHeight="1">
      <c r="A6" s="4" t="s">
        <v>44</v>
      </c>
      <c r="B6" s="5">
        <v>41354</v>
      </c>
      <c r="C6" s="4" t="s">
        <v>40</v>
      </c>
      <c r="D6" s="6">
        <v>0.47916666666666669</v>
      </c>
      <c r="E6" s="7">
        <v>0.45</v>
      </c>
      <c r="F6" s="7">
        <v>0.46</v>
      </c>
      <c r="G6" s="7">
        <v>1.55</v>
      </c>
      <c r="H6" s="8">
        <v>32.5</v>
      </c>
      <c r="I6" s="7">
        <v>7.32</v>
      </c>
      <c r="J6" s="9">
        <v>489</v>
      </c>
      <c r="K6" s="7">
        <v>2.23</v>
      </c>
      <c r="L6" s="8">
        <v>41.7</v>
      </c>
      <c r="M6" s="6">
        <v>0.4861111111111111</v>
      </c>
      <c r="N6" s="7">
        <v>0.37</v>
      </c>
      <c r="O6" s="7">
        <v>0.45</v>
      </c>
      <c r="P6" s="7">
        <v>2.15</v>
      </c>
      <c r="Q6" s="8">
        <v>32.5</v>
      </c>
      <c r="R6" s="7">
        <v>7.44</v>
      </c>
      <c r="S6" s="9">
        <v>485</v>
      </c>
      <c r="T6" s="7">
        <v>2.37</v>
      </c>
      <c r="U6" s="6">
        <v>0.4993055555555555</v>
      </c>
      <c r="V6" s="7">
        <v>0.2</v>
      </c>
      <c r="W6" s="7">
        <v>0.22</v>
      </c>
      <c r="X6" s="7">
        <v>2.98</v>
      </c>
      <c r="Y6" s="8">
        <v>33.6</v>
      </c>
      <c r="Z6" s="7">
        <v>7.42</v>
      </c>
      <c r="AA6" s="9">
        <v>458</v>
      </c>
      <c r="AB6" s="7">
        <v>2.38</v>
      </c>
      <c r="AC6" s="5">
        <v>41354</v>
      </c>
      <c r="AD6" s="6">
        <v>0.70277777777777783</v>
      </c>
      <c r="AE6" s="78">
        <f t="shared" si="0"/>
        <v>0.22361111111111115</v>
      </c>
      <c r="AF6" s="7">
        <v>0.06</v>
      </c>
      <c r="AG6" s="7">
        <v>0.11</v>
      </c>
      <c r="AH6" s="7">
        <v>1.63</v>
      </c>
      <c r="AI6" s="8">
        <v>38.700000000000003</v>
      </c>
      <c r="AJ6" s="7">
        <v>7.35</v>
      </c>
      <c r="AK6" s="9">
        <v>242</v>
      </c>
      <c r="AL6" s="7">
        <v>2.38</v>
      </c>
      <c r="AM6" s="8">
        <v>42.1</v>
      </c>
    </row>
    <row r="7" spans="1:39" ht="15" customHeight="1">
      <c r="A7" s="4" t="s">
        <v>45</v>
      </c>
      <c r="B7" s="5">
        <v>41354</v>
      </c>
      <c r="C7" s="4" t="s">
        <v>40</v>
      </c>
      <c r="D7" s="6">
        <v>0.52083333333333337</v>
      </c>
      <c r="E7" s="7">
        <v>0.36</v>
      </c>
      <c r="F7" s="7">
        <v>0.37</v>
      </c>
      <c r="G7" s="7">
        <v>3.05</v>
      </c>
      <c r="H7" s="8">
        <v>31.5</v>
      </c>
      <c r="I7" s="7">
        <v>7.34</v>
      </c>
      <c r="J7" s="9">
        <v>463</v>
      </c>
      <c r="K7" s="7">
        <v>2.37</v>
      </c>
      <c r="L7" s="8">
        <v>34.299999999999997</v>
      </c>
      <c r="M7" s="6">
        <v>0.54513888888888895</v>
      </c>
      <c r="N7" s="7">
        <v>0.37</v>
      </c>
      <c r="O7" s="7">
        <v>0.37</v>
      </c>
      <c r="P7" s="7">
        <v>2.3199999999999998</v>
      </c>
      <c r="Q7" s="8">
        <v>31.5</v>
      </c>
      <c r="R7" s="7">
        <v>7.38</v>
      </c>
      <c r="S7" s="9">
        <v>474</v>
      </c>
      <c r="T7" s="7">
        <v>2.2400000000000002</v>
      </c>
      <c r="U7" s="6">
        <v>0.56666666666666665</v>
      </c>
      <c r="V7" s="7">
        <v>0.37</v>
      </c>
      <c r="W7" s="7">
        <v>0.37</v>
      </c>
      <c r="X7" s="7">
        <v>1.96</v>
      </c>
      <c r="Y7" s="8">
        <v>32.4</v>
      </c>
      <c r="Z7" s="7">
        <v>7.43</v>
      </c>
      <c r="AA7" s="9">
        <v>481</v>
      </c>
      <c r="AB7" s="7">
        <v>2.2799999999999998</v>
      </c>
      <c r="AC7" s="5">
        <v>41354</v>
      </c>
      <c r="AD7" s="6">
        <v>0.64236111111111105</v>
      </c>
      <c r="AE7" s="78">
        <f t="shared" si="0"/>
        <v>0.12152777777777768</v>
      </c>
      <c r="AF7" s="7">
        <v>7.0000000000000007E-2</v>
      </c>
      <c r="AG7" s="7">
        <v>0.15</v>
      </c>
      <c r="AH7" s="7">
        <f>AVERAGE(15.9,24.5)</f>
        <v>20.2</v>
      </c>
      <c r="AI7" s="8">
        <v>36.6</v>
      </c>
      <c r="AJ7" s="7">
        <v>7.6</v>
      </c>
      <c r="AK7" s="9">
        <v>282</v>
      </c>
      <c r="AL7" s="7">
        <v>2.2400000000000002</v>
      </c>
      <c r="AM7" s="8">
        <v>42.2</v>
      </c>
    </row>
    <row r="8" spans="1:39" ht="15" customHeight="1">
      <c r="A8" s="4" t="s">
        <v>46</v>
      </c>
      <c r="B8" s="5">
        <v>41354</v>
      </c>
      <c r="C8" s="4" t="s">
        <v>40</v>
      </c>
      <c r="D8" s="6">
        <v>0.38263888888888892</v>
      </c>
      <c r="E8" s="7">
        <v>0.21</v>
      </c>
      <c r="F8" s="7">
        <v>0.22</v>
      </c>
      <c r="G8" s="7">
        <v>1.72</v>
      </c>
      <c r="H8" s="8">
        <v>31.7</v>
      </c>
      <c r="I8" s="7">
        <v>7.44</v>
      </c>
      <c r="J8" s="9">
        <v>397</v>
      </c>
      <c r="K8" s="7">
        <v>2.23</v>
      </c>
      <c r="L8" s="8">
        <v>32.299999999999997</v>
      </c>
      <c r="M8" s="6">
        <v>0.40763888888888888</v>
      </c>
      <c r="N8" s="7">
        <v>0.18</v>
      </c>
      <c r="O8" s="7">
        <v>0.19</v>
      </c>
      <c r="P8" s="7">
        <v>2.34</v>
      </c>
      <c r="Q8" s="8">
        <v>30.6</v>
      </c>
      <c r="R8" s="7">
        <v>7.51</v>
      </c>
      <c r="S8" s="9">
        <v>358</v>
      </c>
      <c r="T8" s="7">
        <v>2.14</v>
      </c>
      <c r="U8" s="6">
        <v>0.42222222222222222</v>
      </c>
      <c r="V8" s="7">
        <v>0.16</v>
      </c>
      <c r="W8" s="7">
        <v>0.18</v>
      </c>
      <c r="X8" s="7">
        <v>2.78</v>
      </c>
      <c r="Y8" s="8">
        <v>31.3</v>
      </c>
      <c r="Z8" s="7">
        <v>7.53</v>
      </c>
      <c r="AA8" s="9">
        <v>320</v>
      </c>
      <c r="AB8" s="7">
        <v>2.2000000000000002</v>
      </c>
      <c r="AC8" s="5">
        <v>41354</v>
      </c>
      <c r="AD8" s="6">
        <v>0.68055555555555547</v>
      </c>
      <c r="AE8" s="78">
        <f t="shared" si="0"/>
        <v>0.29791666666666655</v>
      </c>
      <c r="AF8" s="7">
        <v>0.08</v>
      </c>
      <c r="AG8" s="7">
        <v>0.1</v>
      </c>
      <c r="AH8" s="7">
        <v>2.46</v>
      </c>
      <c r="AI8" s="8">
        <v>38.5</v>
      </c>
      <c r="AJ8" s="7">
        <v>7.61</v>
      </c>
      <c r="AK8" s="9">
        <v>310</v>
      </c>
      <c r="AL8" s="7">
        <v>1.84</v>
      </c>
      <c r="AM8" s="8">
        <v>38.9</v>
      </c>
    </row>
    <row r="9" spans="1:39" ht="15" customHeight="1">
      <c r="A9" s="4" t="s">
        <v>47</v>
      </c>
      <c r="B9" s="5">
        <v>41354</v>
      </c>
      <c r="C9" s="4" t="s">
        <v>40</v>
      </c>
      <c r="D9" s="6">
        <v>0.44097222222222227</v>
      </c>
      <c r="E9" s="7">
        <v>0.31</v>
      </c>
      <c r="F9" s="7">
        <v>0.34</v>
      </c>
      <c r="G9" s="7">
        <v>1.18</v>
      </c>
      <c r="H9" s="8">
        <v>31.3</v>
      </c>
      <c r="I9" s="7">
        <v>7.36</v>
      </c>
      <c r="J9" s="9">
        <v>428</v>
      </c>
      <c r="K9" s="7">
        <v>2.16</v>
      </c>
      <c r="L9" s="8">
        <v>31.1</v>
      </c>
      <c r="M9" s="6">
        <v>0.4548611111111111</v>
      </c>
      <c r="N9" s="7">
        <v>0.25</v>
      </c>
      <c r="O9" s="7">
        <v>0.32</v>
      </c>
      <c r="P9" s="7">
        <v>1.25</v>
      </c>
      <c r="Q9" s="8">
        <v>31.3</v>
      </c>
      <c r="R9" s="7">
        <v>7.58</v>
      </c>
      <c r="S9" s="9">
        <v>429</v>
      </c>
      <c r="T9" s="7">
        <v>2.12</v>
      </c>
      <c r="U9" s="6">
        <v>0.46666666666666662</v>
      </c>
      <c r="V9" s="7">
        <v>0.2</v>
      </c>
      <c r="W9" s="7">
        <v>0.23</v>
      </c>
      <c r="X9" s="7">
        <v>1.95</v>
      </c>
      <c r="Y9" s="8">
        <v>31.7</v>
      </c>
      <c r="Z9" s="7">
        <v>7.54</v>
      </c>
      <c r="AA9" s="9">
        <v>390</v>
      </c>
      <c r="AB9" s="7">
        <v>2</v>
      </c>
      <c r="AC9" s="5">
        <v>41354</v>
      </c>
      <c r="AD9" s="6">
        <v>0.69930555555555562</v>
      </c>
      <c r="AE9" s="78">
        <f t="shared" si="0"/>
        <v>0.25833333333333336</v>
      </c>
      <c r="AF9" s="7">
        <v>0.05</v>
      </c>
      <c r="AG9" s="7">
        <v>0.09</v>
      </c>
      <c r="AH9" s="7">
        <v>2.0499999999999998</v>
      </c>
      <c r="AI9" s="8">
        <v>37.9</v>
      </c>
      <c r="AJ9" s="7">
        <v>7.69</v>
      </c>
      <c r="AK9" s="9">
        <v>247</v>
      </c>
      <c r="AL9" s="7">
        <v>2.1800000000000002</v>
      </c>
      <c r="AM9" s="8">
        <v>35.299999999999997</v>
      </c>
    </row>
    <row r="10" spans="1:39" ht="15" customHeight="1">
      <c r="A10" s="4" t="s">
        <v>48</v>
      </c>
      <c r="B10" s="5">
        <v>41354</v>
      </c>
      <c r="C10" s="4" t="s">
        <v>40</v>
      </c>
      <c r="D10" s="6">
        <v>0.47916666666666669</v>
      </c>
      <c r="E10" s="7">
        <v>0.32</v>
      </c>
      <c r="F10" s="7">
        <v>0.36</v>
      </c>
      <c r="G10" s="7">
        <v>1.3</v>
      </c>
      <c r="H10" s="8">
        <v>31.8</v>
      </c>
      <c r="I10" s="7">
        <v>7.41</v>
      </c>
      <c r="J10" s="9">
        <v>446</v>
      </c>
      <c r="K10" s="7">
        <v>2.29</v>
      </c>
      <c r="L10" s="8">
        <v>31.7</v>
      </c>
      <c r="M10" s="6">
        <v>0.48749999999999999</v>
      </c>
      <c r="N10" s="7">
        <v>0.33</v>
      </c>
      <c r="O10" s="7">
        <v>0.35</v>
      </c>
      <c r="P10" s="7">
        <v>0.86</v>
      </c>
      <c r="Q10" s="8">
        <v>31.7</v>
      </c>
      <c r="R10" s="7">
        <v>7.48</v>
      </c>
      <c r="S10" s="9">
        <v>422</v>
      </c>
      <c r="T10" s="7">
        <v>2.1</v>
      </c>
      <c r="U10" s="6">
        <v>0.50347222222222221</v>
      </c>
      <c r="V10" s="7">
        <v>0.18</v>
      </c>
      <c r="W10" s="7">
        <v>0.14000000000000001</v>
      </c>
      <c r="X10" s="7">
        <v>2.14</v>
      </c>
      <c r="Y10" s="8">
        <v>31.7</v>
      </c>
      <c r="Z10" s="7">
        <v>7.8</v>
      </c>
      <c r="AA10" s="9">
        <v>417</v>
      </c>
      <c r="AB10" s="7">
        <v>2.16</v>
      </c>
      <c r="AC10" s="5">
        <v>41354</v>
      </c>
      <c r="AD10" s="6">
        <v>0.71180555555555547</v>
      </c>
      <c r="AE10" s="78">
        <f t="shared" si="0"/>
        <v>0.23263888888888878</v>
      </c>
      <c r="AF10" s="7">
        <v>7.0000000000000007E-2</v>
      </c>
      <c r="AG10" s="7">
        <v>0.1</v>
      </c>
      <c r="AH10" s="7">
        <v>7.98</v>
      </c>
      <c r="AI10" s="8">
        <v>38.700000000000003</v>
      </c>
      <c r="AJ10" s="7">
        <v>8.32</v>
      </c>
      <c r="AK10" s="9">
        <v>203</v>
      </c>
      <c r="AL10" s="7">
        <v>2</v>
      </c>
      <c r="AM10" s="8">
        <v>35.200000000000003</v>
      </c>
    </row>
    <row r="11" spans="1:39" ht="15" customHeight="1">
      <c r="A11" s="4" t="s">
        <v>49</v>
      </c>
      <c r="B11" s="5">
        <v>41354</v>
      </c>
      <c r="C11" s="4" t="s">
        <v>40</v>
      </c>
      <c r="D11" s="6">
        <v>0.53333333333333333</v>
      </c>
      <c r="E11" s="7">
        <v>0.41</v>
      </c>
      <c r="F11" s="7">
        <v>0.44</v>
      </c>
      <c r="G11" s="7">
        <v>1.3</v>
      </c>
      <c r="H11" s="8">
        <v>32</v>
      </c>
      <c r="I11" s="7">
        <v>7.37</v>
      </c>
      <c r="J11" s="9">
        <v>442</v>
      </c>
      <c r="K11" s="7">
        <v>2.25</v>
      </c>
      <c r="L11" s="8">
        <v>31.5</v>
      </c>
      <c r="M11" s="6">
        <v>0.54513888888888895</v>
      </c>
      <c r="N11" s="7">
        <v>0.39</v>
      </c>
      <c r="O11" s="7">
        <v>0.4</v>
      </c>
      <c r="P11" s="7">
        <v>2.0699999999999998</v>
      </c>
      <c r="Q11" s="8">
        <v>31.8</v>
      </c>
      <c r="R11" s="7">
        <v>7.42</v>
      </c>
      <c r="S11" s="9">
        <v>453</v>
      </c>
      <c r="T11" s="7">
        <v>2.2200000000000002</v>
      </c>
      <c r="U11" s="6">
        <v>0.55555555555555558</v>
      </c>
      <c r="V11" s="7">
        <v>0.28999999999999998</v>
      </c>
      <c r="W11" s="7">
        <v>0.43</v>
      </c>
      <c r="X11" s="7">
        <v>1.32</v>
      </c>
      <c r="Y11" s="8">
        <v>33.1</v>
      </c>
      <c r="Z11" s="7">
        <v>7.46</v>
      </c>
      <c r="AA11" s="9">
        <v>462</v>
      </c>
      <c r="AB11" s="7">
        <v>2.21</v>
      </c>
      <c r="AC11" s="5">
        <v>41354</v>
      </c>
      <c r="AD11" s="6">
        <v>0.73055555555555562</v>
      </c>
      <c r="AE11" s="78">
        <f t="shared" si="0"/>
        <v>0.1972222222222223</v>
      </c>
      <c r="AF11" s="7">
        <v>0.11</v>
      </c>
      <c r="AG11" s="7">
        <v>0.13</v>
      </c>
      <c r="AH11" s="7">
        <v>1.23</v>
      </c>
      <c r="AI11" s="8">
        <v>35.299999999999997</v>
      </c>
      <c r="AJ11" s="7">
        <v>7.62</v>
      </c>
      <c r="AK11" s="9">
        <v>443</v>
      </c>
      <c r="AL11" s="7">
        <v>2.16</v>
      </c>
      <c r="AM11" s="8">
        <v>36.200000000000003</v>
      </c>
    </row>
    <row r="12" spans="1:39" ht="15" customHeight="1">
      <c r="A12" s="4" t="s">
        <v>50</v>
      </c>
      <c r="B12" s="5">
        <v>41355</v>
      </c>
      <c r="C12" s="4" t="s">
        <v>40</v>
      </c>
      <c r="D12" s="6">
        <v>0.34652777777777777</v>
      </c>
      <c r="E12" s="7">
        <v>7.0000000000000007E-2</v>
      </c>
      <c r="F12" s="7">
        <v>0.11</v>
      </c>
      <c r="G12" s="7">
        <v>1.63</v>
      </c>
      <c r="H12" s="8">
        <v>31.4</v>
      </c>
      <c r="I12" s="7">
        <v>7.3</v>
      </c>
      <c r="J12" s="9">
        <v>257</v>
      </c>
      <c r="K12" s="7">
        <v>2.2200000000000002</v>
      </c>
      <c r="L12" s="8">
        <v>29.2</v>
      </c>
      <c r="M12" s="6">
        <v>0.35972222222222222</v>
      </c>
      <c r="N12" s="7">
        <v>0.1</v>
      </c>
      <c r="O12" s="7">
        <v>0.19</v>
      </c>
      <c r="P12" s="7">
        <v>3.74</v>
      </c>
      <c r="Q12" s="8">
        <v>30.3</v>
      </c>
      <c r="R12" s="7">
        <v>7.47</v>
      </c>
      <c r="S12" s="9">
        <v>221</v>
      </c>
      <c r="T12" s="7">
        <v>2.2200000000000002</v>
      </c>
      <c r="U12" s="6">
        <v>0.36944444444444446</v>
      </c>
      <c r="V12" s="7">
        <v>0.02</v>
      </c>
      <c r="W12" s="7">
        <v>7.0000000000000007E-2</v>
      </c>
      <c r="X12" s="7">
        <v>2.71</v>
      </c>
      <c r="Y12" s="8">
        <v>30.4</v>
      </c>
      <c r="Z12" s="7">
        <v>7.45</v>
      </c>
      <c r="AA12" s="9">
        <v>211</v>
      </c>
      <c r="AB12" s="7"/>
      <c r="AC12" s="5">
        <v>41355</v>
      </c>
      <c r="AD12" s="6">
        <v>0.68194444444444446</v>
      </c>
      <c r="AE12" s="78">
        <f t="shared" si="0"/>
        <v>0.3354166666666667</v>
      </c>
      <c r="AF12" s="7">
        <v>0.05</v>
      </c>
      <c r="AG12" s="7">
        <v>0.06</v>
      </c>
      <c r="AH12" s="7">
        <v>4.29</v>
      </c>
      <c r="AI12" s="8">
        <v>35.1</v>
      </c>
      <c r="AJ12" s="7">
        <v>7.73</v>
      </c>
      <c r="AK12" s="9">
        <v>161</v>
      </c>
      <c r="AL12" s="7">
        <v>2.17</v>
      </c>
      <c r="AM12" s="8">
        <v>37.1</v>
      </c>
    </row>
    <row r="13" spans="1:39" ht="15" customHeight="1">
      <c r="A13" s="4" t="s">
        <v>51</v>
      </c>
      <c r="B13" s="5">
        <v>41355</v>
      </c>
      <c r="C13" s="4" t="s">
        <v>40</v>
      </c>
      <c r="D13" s="6">
        <v>0.47152777777777777</v>
      </c>
      <c r="E13" s="7">
        <v>0.05</v>
      </c>
      <c r="F13" s="7">
        <v>0.14000000000000001</v>
      </c>
      <c r="G13" s="7">
        <v>1.1299999999999999</v>
      </c>
      <c r="H13" s="8"/>
      <c r="I13" s="7">
        <v>7.33</v>
      </c>
      <c r="J13" s="9">
        <v>227</v>
      </c>
      <c r="K13" s="7">
        <v>2.16</v>
      </c>
      <c r="L13" s="8">
        <v>32.700000000000003</v>
      </c>
      <c r="M13" s="6">
        <v>0.48541666666666666</v>
      </c>
      <c r="N13" s="7">
        <v>0.05</v>
      </c>
      <c r="O13" s="7">
        <v>7.0000000000000007E-2</v>
      </c>
      <c r="P13" s="7">
        <v>2.8</v>
      </c>
      <c r="Q13" s="8">
        <v>33.799999999999997</v>
      </c>
      <c r="R13" s="7">
        <v>7.56</v>
      </c>
      <c r="S13" s="9">
        <v>208</v>
      </c>
      <c r="T13" s="7">
        <v>2</v>
      </c>
      <c r="U13" s="6">
        <v>0.49652777777777773</v>
      </c>
      <c r="V13" s="7">
        <v>0.04</v>
      </c>
      <c r="W13" s="7">
        <v>0.06</v>
      </c>
      <c r="X13" s="7">
        <v>3.25</v>
      </c>
      <c r="Y13" s="8">
        <v>33.9</v>
      </c>
      <c r="Z13" s="7">
        <v>7.42</v>
      </c>
      <c r="AA13" s="9">
        <v>188</v>
      </c>
      <c r="AB13" s="7">
        <v>2.17</v>
      </c>
      <c r="AC13" s="5">
        <v>41355</v>
      </c>
      <c r="AD13" s="6">
        <v>0.69791666666666663</v>
      </c>
      <c r="AE13" s="78">
        <f t="shared" si="0"/>
        <v>0.22638888888888886</v>
      </c>
      <c r="AF13" s="7">
        <v>0.02</v>
      </c>
      <c r="AG13" s="7">
        <v>0.1</v>
      </c>
      <c r="AH13" s="7">
        <v>3.34</v>
      </c>
      <c r="AI13" s="8">
        <v>36.700000000000003</v>
      </c>
      <c r="AJ13" s="7">
        <v>7.72</v>
      </c>
      <c r="AK13" s="9">
        <v>198</v>
      </c>
      <c r="AL13" s="7">
        <v>2.11</v>
      </c>
      <c r="AM13" s="8">
        <v>33.9</v>
      </c>
    </row>
    <row r="14" spans="1:39" ht="15" customHeight="1">
      <c r="A14" s="4" t="s">
        <v>52</v>
      </c>
      <c r="B14" s="5">
        <v>41355</v>
      </c>
      <c r="C14" s="4" t="s">
        <v>40</v>
      </c>
      <c r="D14" s="6">
        <v>0.53333333333333333</v>
      </c>
      <c r="E14" s="7">
        <v>0.02</v>
      </c>
      <c r="F14" s="7">
        <v>0.04</v>
      </c>
      <c r="G14" s="7">
        <v>2.52</v>
      </c>
      <c r="H14" s="8">
        <v>33.700000000000003</v>
      </c>
      <c r="I14" s="7">
        <v>7.51</v>
      </c>
      <c r="J14" s="9">
        <v>197</v>
      </c>
      <c r="K14" s="7">
        <v>2.14</v>
      </c>
      <c r="L14" s="8">
        <v>33.799999999999997</v>
      </c>
      <c r="M14" s="6">
        <v>0.55138888888888882</v>
      </c>
      <c r="N14" s="7">
        <v>0.06</v>
      </c>
      <c r="O14" s="7">
        <v>0.21</v>
      </c>
      <c r="P14" s="7">
        <v>6.27</v>
      </c>
      <c r="Q14" s="8">
        <v>32.200000000000003</v>
      </c>
      <c r="R14" s="7">
        <v>7.64</v>
      </c>
      <c r="S14" s="9">
        <v>224</v>
      </c>
      <c r="T14" s="7">
        <v>2.19</v>
      </c>
      <c r="U14" s="6">
        <v>0.56041666666666667</v>
      </c>
      <c r="V14" s="7">
        <v>0.04</v>
      </c>
      <c r="W14" s="7">
        <v>0.06</v>
      </c>
      <c r="X14" s="7">
        <v>3.79</v>
      </c>
      <c r="Y14" s="8">
        <v>33</v>
      </c>
      <c r="Z14" s="7">
        <v>7.5</v>
      </c>
      <c r="AA14" s="9">
        <v>244</v>
      </c>
      <c r="AB14" s="7">
        <v>2.2000000000000002</v>
      </c>
      <c r="AC14" s="5">
        <v>41355</v>
      </c>
      <c r="AD14" s="6">
        <v>0.72569444444444453</v>
      </c>
      <c r="AE14" s="78">
        <f t="shared" si="0"/>
        <v>0.1923611111111112</v>
      </c>
      <c r="AF14" s="7">
        <v>0.01</v>
      </c>
      <c r="AG14" s="7">
        <v>7.0000000000000007E-2</v>
      </c>
      <c r="AH14" s="7">
        <v>1.28</v>
      </c>
      <c r="AI14" s="8">
        <v>35.700000000000003</v>
      </c>
      <c r="AJ14" s="7">
        <v>8</v>
      </c>
      <c r="AK14" s="9">
        <v>189</v>
      </c>
      <c r="AL14" s="7">
        <v>2.0299999999999998</v>
      </c>
      <c r="AM14" s="8">
        <v>36.4</v>
      </c>
    </row>
    <row r="15" spans="1:39" ht="15" customHeight="1">
      <c r="A15" s="4" t="s">
        <v>53</v>
      </c>
      <c r="B15" s="5">
        <v>41355</v>
      </c>
      <c r="C15" s="4" t="s">
        <v>40</v>
      </c>
      <c r="D15" s="6">
        <v>0.38819444444444445</v>
      </c>
      <c r="E15" s="7">
        <v>0.11</v>
      </c>
      <c r="F15" s="7">
        <v>0.14000000000000001</v>
      </c>
      <c r="G15" s="7">
        <v>1.61</v>
      </c>
      <c r="H15" s="8">
        <v>31.1</v>
      </c>
      <c r="I15" s="7">
        <v>7.35</v>
      </c>
      <c r="J15" s="9">
        <v>229</v>
      </c>
      <c r="K15" s="7">
        <v>2.42</v>
      </c>
      <c r="L15" s="8">
        <v>29.7</v>
      </c>
      <c r="M15" s="6">
        <v>0.39583333333333331</v>
      </c>
      <c r="N15" s="7">
        <v>0.05</v>
      </c>
      <c r="O15" s="7">
        <v>0.05</v>
      </c>
      <c r="P15" s="7">
        <v>2.48</v>
      </c>
      <c r="Q15" s="8">
        <v>31.2</v>
      </c>
      <c r="R15" s="7">
        <v>4.2300000000000004</v>
      </c>
      <c r="S15" s="9">
        <v>156</v>
      </c>
      <c r="T15" s="7">
        <v>2.1800000000000002</v>
      </c>
      <c r="U15" s="6">
        <v>0.40416666666666662</v>
      </c>
      <c r="V15" s="7">
        <v>0.08</v>
      </c>
      <c r="W15" s="7">
        <v>0.1</v>
      </c>
      <c r="X15" s="7">
        <v>2.0699999999999998</v>
      </c>
      <c r="Y15" s="8">
        <v>31.2</v>
      </c>
      <c r="Z15" s="7">
        <v>7.47</v>
      </c>
      <c r="AA15" s="9">
        <v>158</v>
      </c>
      <c r="AB15" s="7">
        <v>2.2400000000000002</v>
      </c>
      <c r="AC15" s="5">
        <v>41355</v>
      </c>
      <c r="AD15" s="6">
        <v>0.6875</v>
      </c>
      <c r="AE15" s="78">
        <f t="shared" si="0"/>
        <v>0.29930555555555555</v>
      </c>
      <c r="AF15" s="7">
        <v>0.04</v>
      </c>
      <c r="AG15" s="7">
        <v>0.14000000000000001</v>
      </c>
      <c r="AH15" s="7">
        <v>8.33</v>
      </c>
      <c r="AI15" s="8">
        <v>30.2</v>
      </c>
      <c r="AJ15" s="7">
        <v>7.72</v>
      </c>
      <c r="AK15" s="9">
        <v>182</v>
      </c>
      <c r="AL15" s="7">
        <v>2.4500000000000002</v>
      </c>
      <c r="AM15" s="8">
        <v>41.3</v>
      </c>
    </row>
    <row r="16" spans="1:39" ht="14.25" customHeight="1">
      <c r="A16" s="4" t="s">
        <v>54</v>
      </c>
      <c r="B16" s="5">
        <v>41355</v>
      </c>
      <c r="C16" s="4" t="s">
        <v>40</v>
      </c>
      <c r="D16" s="6">
        <v>0.47222222222222227</v>
      </c>
      <c r="E16" s="7">
        <v>0.01</v>
      </c>
      <c r="F16" s="7">
        <v>0.02</v>
      </c>
      <c r="G16" s="7">
        <v>1.21</v>
      </c>
      <c r="H16" s="8">
        <v>33.5</v>
      </c>
      <c r="I16" s="7">
        <v>7.21</v>
      </c>
      <c r="J16" s="9">
        <v>208</v>
      </c>
      <c r="K16" s="7">
        <v>2.44</v>
      </c>
      <c r="L16" s="8">
        <v>40.799999999999997</v>
      </c>
      <c r="M16" s="6">
        <v>0.48055555555555557</v>
      </c>
      <c r="N16" s="7">
        <v>0.1</v>
      </c>
      <c r="O16" s="7">
        <v>0.02</v>
      </c>
      <c r="P16" s="7">
        <v>2.4500000000000002</v>
      </c>
      <c r="Q16" s="8">
        <v>33.200000000000003</v>
      </c>
      <c r="R16" s="7">
        <v>7.38</v>
      </c>
      <c r="S16" s="9">
        <v>206</v>
      </c>
      <c r="T16" s="7"/>
      <c r="U16" s="6">
        <v>0.49722222222222223</v>
      </c>
      <c r="V16" s="7">
        <v>0.02</v>
      </c>
      <c r="W16" s="7">
        <v>0.01</v>
      </c>
      <c r="X16" s="7">
        <v>2.42</v>
      </c>
      <c r="Y16" s="8">
        <v>33.1</v>
      </c>
      <c r="Z16" s="7">
        <v>7.37</v>
      </c>
      <c r="AA16" s="9">
        <v>204</v>
      </c>
      <c r="AB16" s="7">
        <v>2.34</v>
      </c>
      <c r="AC16" s="5">
        <v>41355</v>
      </c>
      <c r="AD16" s="6">
        <v>0.70416666666666661</v>
      </c>
      <c r="AE16" s="78">
        <f t="shared" si="0"/>
        <v>0.23194444444444434</v>
      </c>
      <c r="AF16" s="7">
        <v>0.03</v>
      </c>
      <c r="AG16" s="7">
        <v>7.0000000000000007E-2</v>
      </c>
      <c r="AH16" s="7">
        <v>1.27</v>
      </c>
      <c r="AI16" s="8">
        <v>37.6</v>
      </c>
      <c r="AJ16" s="7">
        <v>7.44</v>
      </c>
      <c r="AK16" s="9">
        <v>176</v>
      </c>
      <c r="AL16" s="7">
        <v>2.3199999999999998</v>
      </c>
      <c r="AM16" s="8">
        <v>30.9</v>
      </c>
    </row>
    <row r="17" spans="1:39" ht="15" customHeight="1">
      <c r="A17" s="4" t="s">
        <v>55</v>
      </c>
      <c r="B17" s="5">
        <v>41356</v>
      </c>
      <c r="C17" s="4" t="s">
        <v>40</v>
      </c>
      <c r="D17" s="6">
        <v>0.42430555555555555</v>
      </c>
      <c r="E17" s="7">
        <v>0.76</v>
      </c>
      <c r="F17" s="7">
        <v>0.76</v>
      </c>
      <c r="G17" s="7">
        <v>3.56</v>
      </c>
      <c r="H17" s="8">
        <v>32</v>
      </c>
      <c r="I17" s="7">
        <v>7.51</v>
      </c>
      <c r="J17" s="9">
        <v>636</v>
      </c>
      <c r="K17" s="7">
        <v>2.0099999999999998</v>
      </c>
      <c r="L17" s="8">
        <v>30.7</v>
      </c>
      <c r="M17" s="6">
        <v>0.43888888888888888</v>
      </c>
      <c r="N17" s="7">
        <v>0.56999999999999995</v>
      </c>
      <c r="O17" s="7">
        <v>0.59</v>
      </c>
      <c r="P17" s="7">
        <v>3.35</v>
      </c>
      <c r="Q17" s="8">
        <v>31.7</v>
      </c>
      <c r="R17" s="7">
        <v>7.7</v>
      </c>
      <c r="S17" s="9">
        <v>471</v>
      </c>
      <c r="T17" s="7">
        <v>2.04</v>
      </c>
      <c r="U17" s="6">
        <v>0.46527777777777773</v>
      </c>
      <c r="V17" s="7">
        <v>0.46</v>
      </c>
      <c r="W17" s="7">
        <v>0.47</v>
      </c>
      <c r="X17" s="7">
        <v>2.92</v>
      </c>
      <c r="Y17" s="8">
        <v>32.5</v>
      </c>
      <c r="Z17" s="7">
        <v>7.05</v>
      </c>
      <c r="AA17" s="9">
        <v>538</v>
      </c>
      <c r="AB17" s="7">
        <v>2.17</v>
      </c>
      <c r="AC17" s="5">
        <v>41356</v>
      </c>
      <c r="AD17" s="6">
        <v>0.6777777777777777</v>
      </c>
      <c r="AE17" s="78">
        <f t="shared" si="0"/>
        <v>0.25347222222222215</v>
      </c>
      <c r="AF17" s="7">
        <v>0.17</v>
      </c>
      <c r="AG17" s="7">
        <v>0.19</v>
      </c>
      <c r="AH17" s="7">
        <v>4.5999999999999996</v>
      </c>
      <c r="AI17" s="8">
        <v>37.4</v>
      </c>
      <c r="AJ17" s="7">
        <v>7.6</v>
      </c>
      <c r="AK17" s="9">
        <v>257</v>
      </c>
      <c r="AL17" s="7">
        <v>2.1800000000000002</v>
      </c>
      <c r="AM17" s="8">
        <v>41.5</v>
      </c>
    </row>
    <row r="18" spans="1:39" ht="15" customHeight="1">
      <c r="A18" s="4" t="s">
        <v>56</v>
      </c>
      <c r="B18" s="5">
        <v>41356</v>
      </c>
      <c r="C18" s="4" t="s">
        <v>40</v>
      </c>
      <c r="D18" s="6">
        <v>0.49652777777777773</v>
      </c>
      <c r="E18" s="7">
        <v>0.62</v>
      </c>
      <c r="F18" s="7">
        <v>0.62</v>
      </c>
      <c r="G18" s="7">
        <v>2.3199999999999998</v>
      </c>
      <c r="H18" s="8">
        <v>32.799999999999997</v>
      </c>
      <c r="I18" s="7">
        <v>7.5</v>
      </c>
      <c r="J18" s="9">
        <v>607</v>
      </c>
      <c r="K18" s="7">
        <v>2.16</v>
      </c>
      <c r="L18" s="8">
        <v>34.700000000000003</v>
      </c>
      <c r="M18" s="6">
        <v>0.50972222222222219</v>
      </c>
      <c r="N18" s="7">
        <v>0.51</v>
      </c>
      <c r="O18" s="7">
        <v>0.53</v>
      </c>
      <c r="P18" s="7">
        <v>3.5</v>
      </c>
      <c r="Q18" s="8">
        <v>32.4</v>
      </c>
      <c r="R18" s="7">
        <v>7.61</v>
      </c>
      <c r="S18" s="9">
        <v>614</v>
      </c>
      <c r="T18" s="7">
        <v>2.09</v>
      </c>
      <c r="U18" s="6">
        <v>0.52083333333333337</v>
      </c>
      <c r="V18" s="7">
        <v>0.39</v>
      </c>
      <c r="W18" s="7">
        <v>0.41</v>
      </c>
      <c r="X18" s="7">
        <v>4.76</v>
      </c>
      <c r="Y18" s="8">
        <v>34.4</v>
      </c>
      <c r="Z18" s="7">
        <v>7.6</v>
      </c>
      <c r="AA18" s="9">
        <v>551</v>
      </c>
      <c r="AB18" s="7">
        <v>2.2000000000000002</v>
      </c>
      <c r="AC18" s="5">
        <v>41356</v>
      </c>
      <c r="AD18" s="6">
        <v>0.71597222222222223</v>
      </c>
      <c r="AE18" s="78">
        <f t="shared" si="0"/>
        <v>0.2194444444444445</v>
      </c>
      <c r="AF18" s="7">
        <v>0.13</v>
      </c>
      <c r="AG18" s="7">
        <v>0.18</v>
      </c>
      <c r="AH18" s="7">
        <v>7.52</v>
      </c>
      <c r="AI18" s="8">
        <v>34.4</v>
      </c>
      <c r="AJ18" s="7">
        <v>8.0299999999999994</v>
      </c>
      <c r="AK18" s="9">
        <v>187</v>
      </c>
      <c r="AL18" s="7">
        <v>2.06</v>
      </c>
      <c r="AM18" s="8">
        <v>39.299999999999997</v>
      </c>
    </row>
    <row r="19" spans="1:39" ht="15" customHeight="1">
      <c r="A19" s="4" t="s">
        <v>57</v>
      </c>
      <c r="B19" s="5">
        <v>41356</v>
      </c>
      <c r="C19" s="4" t="s">
        <v>40</v>
      </c>
      <c r="D19" s="6">
        <v>0.35069444444444442</v>
      </c>
      <c r="E19" s="7">
        <v>0.83</v>
      </c>
      <c r="F19" s="7">
        <v>0.81</v>
      </c>
      <c r="G19" s="7">
        <v>4</v>
      </c>
      <c r="H19" s="8">
        <v>30.9</v>
      </c>
      <c r="I19" s="7">
        <v>7.52</v>
      </c>
      <c r="J19" s="9">
        <v>593</v>
      </c>
      <c r="K19" s="7">
        <v>2.16</v>
      </c>
      <c r="L19" s="8">
        <v>28.1</v>
      </c>
      <c r="M19" s="6">
        <v>0.35416666666666669</v>
      </c>
      <c r="N19" s="7">
        <v>0.66</v>
      </c>
      <c r="O19" s="7">
        <v>0.66</v>
      </c>
      <c r="P19" s="7">
        <v>3.83</v>
      </c>
      <c r="Q19" s="8">
        <v>30.7</v>
      </c>
      <c r="R19" s="7">
        <v>7.63</v>
      </c>
      <c r="S19" s="9">
        <v>589</v>
      </c>
      <c r="T19" s="7">
        <v>2.2200000000000002</v>
      </c>
      <c r="U19" s="6">
        <v>0.37916666666666665</v>
      </c>
      <c r="V19" s="7">
        <v>0.56999999999999995</v>
      </c>
      <c r="W19" s="7">
        <v>0.68</v>
      </c>
      <c r="X19" s="7">
        <v>4.1399999999999997</v>
      </c>
      <c r="Y19" s="8">
        <v>31.7</v>
      </c>
      <c r="Z19" s="7">
        <v>7.63</v>
      </c>
      <c r="AA19" s="9">
        <v>565</v>
      </c>
      <c r="AB19" s="7">
        <v>2.17</v>
      </c>
      <c r="AC19" s="5">
        <v>41356</v>
      </c>
      <c r="AD19" s="6">
        <v>0.6777777777777777</v>
      </c>
      <c r="AE19" s="78">
        <f t="shared" si="0"/>
        <v>0.32708333333333328</v>
      </c>
      <c r="AF19" s="7">
        <v>0.13</v>
      </c>
      <c r="AG19" s="7">
        <v>0.21</v>
      </c>
      <c r="AH19" s="7">
        <v>6.18</v>
      </c>
      <c r="AI19" s="8">
        <v>36.9</v>
      </c>
      <c r="AJ19" s="7">
        <v>7.73</v>
      </c>
      <c r="AK19" s="9">
        <v>275</v>
      </c>
      <c r="AL19" s="7">
        <v>2.12</v>
      </c>
      <c r="AM19" s="8">
        <v>37.5</v>
      </c>
    </row>
    <row r="20" spans="1:39" ht="15" customHeight="1">
      <c r="A20" s="4" t="s">
        <v>58</v>
      </c>
      <c r="B20" s="5">
        <v>41356</v>
      </c>
      <c r="C20" s="4" t="s">
        <v>40</v>
      </c>
      <c r="D20" s="6">
        <v>0.39444444444444443</v>
      </c>
      <c r="E20" s="7">
        <v>0.79</v>
      </c>
      <c r="F20" s="7">
        <v>0.82</v>
      </c>
      <c r="G20" s="7">
        <v>3.66</v>
      </c>
      <c r="H20" s="8">
        <v>31.7</v>
      </c>
      <c r="I20" s="7">
        <v>7.39</v>
      </c>
      <c r="J20" s="9">
        <v>577</v>
      </c>
      <c r="K20" s="7">
        <v>2.16</v>
      </c>
      <c r="L20" s="8">
        <v>32</v>
      </c>
      <c r="M20" s="6">
        <v>0.40972222222222227</v>
      </c>
      <c r="N20" s="7">
        <v>0.56999999999999995</v>
      </c>
      <c r="O20" s="7">
        <v>0.66</v>
      </c>
      <c r="P20" s="7">
        <v>5.41</v>
      </c>
      <c r="Q20" s="8">
        <v>31.9</v>
      </c>
      <c r="R20" s="7">
        <v>7.52</v>
      </c>
      <c r="S20" s="9">
        <v>550</v>
      </c>
      <c r="T20" s="7">
        <v>2.19</v>
      </c>
      <c r="U20" s="6">
        <v>0.4291666666666667</v>
      </c>
      <c r="V20" s="7">
        <v>0.41</v>
      </c>
      <c r="W20" s="7">
        <v>0.39</v>
      </c>
      <c r="X20" s="7">
        <v>4.2699999999999996</v>
      </c>
      <c r="Y20" s="8">
        <v>32.200000000000003</v>
      </c>
      <c r="Z20" s="7">
        <v>7.63</v>
      </c>
      <c r="AA20" s="9">
        <v>306</v>
      </c>
      <c r="AB20" s="7">
        <v>2.04</v>
      </c>
      <c r="AC20" s="5">
        <v>41356</v>
      </c>
      <c r="AD20" s="6">
        <v>0.69791666666666663</v>
      </c>
      <c r="AE20" s="78">
        <f t="shared" si="0"/>
        <v>0.3034722222222222</v>
      </c>
      <c r="AF20" s="7">
        <v>0.17</v>
      </c>
      <c r="AG20" s="7">
        <v>0.17</v>
      </c>
      <c r="AH20" s="7">
        <v>11</v>
      </c>
      <c r="AI20" s="8">
        <v>38.4</v>
      </c>
      <c r="AJ20" s="7">
        <v>7.7</v>
      </c>
      <c r="AK20" s="9">
        <v>278</v>
      </c>
      <c r="AL20" s="7">
        <v>2.09</v>
      </c>
      <c r="AM20" s="8">
        <v>33.6</v>
      </c>
    </row>
    <row r="21" spans="1:39" ht="15" customHeight="1">
      <c r="A21" s="4" t="s">
        <v>59</v>
      </c>
      <c r="B21" s="5">
        <v>41356</v>
      </c>
      <c r="C21" s="4" t="s">
        <v>40</v>
      </c>
      <c r="D21" s="6">
        <v>0.45208333333333334</v>
      </c>
      <c r="E21" s="7">
        <v>0.77</v>
      </c>
      <c r="F21" s="7">
        <v>0.85</v>
      </c>
      <c r="G21" s="7">
        <v>4.9800000000000004</v>
      </c>
      <c r="H21" s="8">
        <v>32.4</v>
      </c>
      <c r="I21" s="7">
        <v>7.45</v>
      </c>
      <c r="J21" s="9">
        <v>399</v>
      </c>
      <c r="K21" s="7">
        <v>2.17</v>
      </c>
      <c r="L21" s="8">
        <v>35.1</v>
      </c>
      <c r="M21" s="6">
        <v>0.46527777777777773</v>
      </c>
      <c r="N21" s="7">
        <v>0.68</v>
      </c>
      <c r="O21" s="7">
        <v>0.71</v>
      </c>
      <c r="P21" s="7">
        <v>2.5</v>
      </c>
      <c r="Q21" s="8">
        <v>32.1</v>
      </c>
      <c r="R21" s="7">
        <v>7.57</v>
      </c>
      <c r="S21" s="9">
        <v>608</v>
      </c>
      <c r="T21" s="7">
        <v>2.15</v>
      </c>
      <c r="U21" s="6">
        <v>0.47638888888888892</v>
      </c>
      <c r="V21" s="7">
        <v>0.6</v>
      </c>
      <c r="W21" s="7">
        <v>0.57999999999999996</v>
      </c>
      <c r="X21" s="7">
        <v>4.62</v>
      </c>
      <c r="Y21" s="8">
        <v>33.200000000000003</v>
      </c>
      <c r="Z21" s="7">
        <v>7.55</v>
      </c>
      <c r="AA21" s="9">
        <v>596</v>
      </c>
      <c r="AB21" s="7">
        <v>2.19</v>
      </c>
      <c r="AC21" s="5">
        <v>41356</v>
      </c>
      <c r="AD21" s="6">
        <v>0.71597222222222223</v>
      </c>
      <c r="AE21" s="78">
        <f t="shared" si="0"/>
        <v>0.2638888888888889</v>
      </c>
      <c r="AF21" s="7">
        <v>0.09</v>
      </c>
      <c r="AG21" s="7">
        <v>0.17</v>
      </c>
      <c r="AH21" s="7">
        <v>5.54</v>
      </c>
      <c r="AI21" s="8">
        <v>36.799999999999997</v>
      </c>
      <c r="AJ21" s="7">
        <v>7.62</v>
      </c>
      <c r="AK21" s="9">
        <v>321</v>
      </c>
      <c r="AL21" s="7">
        <v>2.09</v>
      </c>
      <c r="AM21" s="8">
        <v>35.799999999999997</v>
      </c>
    </row>
    <row r="22" spans="1:39" ht="15" customHeight="1">
      <c r="A22" s="4" t="s">
        <v>60</v>
      </c>
      <c r="B22" s="5">
        <v>41356</v>
      </c>
      <c r="C22" s="4" t="s">
        <v>40</v>
      </c>
      <c r="D22" s="6">
        <v>0.49305555555555558</v>
      </c>
      <c r="E22" s="7">
        <v>0.66</v>
      </c>
      <c r="F22" s="7">
        <v>0.67</v>
      </c>
      <c r="G22" s="7">
        <v>4.22</v>
      </c>
      <c r="H22" s="8">
        <v>33.4</v>
      </c>
      <c r="I22" s="7">
        <v>7.54</v>
      </c>
      <c r="J22" s="9">
        <v>618</v>
      </c>
      <c r="K22" s="7">
        <v>2.14</v>
      </c>
      <c r="L22" s="8">
        <v>32.700000000000003</v>
      </c>
      <c r="M22" s="6">
        <v>0.50763888888888886</v>
      </c>
      <c r="N22" s="7">
        <v>0.56999999999999995</v>
      </c>
      <c r="O22" s="7">
        <v>0.59</v>
      </c>
      <c r="P22" s="7">
        <v>4.09</v>
      </c>
      <c r="Q22" s="8">
        <v>33.9</v>
      </c>
      <c r="R22" s="7">
        <v>7.58</v>
      </c>
      <c r="S22" s="9">
        <v>570</v>
      </c>
      <c r="T22" s="7">
        <v>2.12</v>
      </c>
      <c r="U22" s="6">
        <v>0.52152777777777781</v>
      </c>
      <c r="V22" s="7">
        <v>0.41</v>
      </c>
      <c r="W22" s="7">
        <v>0.45</v>
      </c>
      <c r="X22" s="7">
        <v>3.96</v>
      </c>
      <c r="Y22" s="8">
        <v>34.9</v>
      </c>
      <c r="Z22" s="7">
        <v>7.57</v>
      </c>
      <c r="AA22" s="9">
        <v>543</v>
      </c>
      <c r="AB22" s="7">
        <v>2.11</v>
      </c>
      <c r="AC22" s="5">
        <v>41356</v>
      </c>
      <c r="AD22" s="6">
        <v>0.73611111111111116</v>
      </c>
      <c r="AE22" s="78">
        <f t="shared" si="0"/>
        <v>0.24305555555555558</v>
      </c>
      <c r="AF22" s="7">
        <v>0.17</v>
      </c>
      <c r="AG22" s="7">
        <v>0.16</v>
      </c>
      <c r="AH22" s="7">
        <v>13.9</v>
      </c>
      <c r="AI22" s="8">
        <v>35.4</v>
      </c>
      <c r="AJ22" s="7">
        <v>7.73</v>
      </c>
      <c r="AK22" s="9">
        <v>409</v>
      </c>
      <c r="AL22" s="7">
        <v>2.06</v>
      </c>
      <c r="AM22" s="8">
        <v>33.9</v>
      </c>
    </row>
    <row r="23" spans="1:39" ht="15" customHeight="1">
      <c r="A23" s="4" t="s">
        <v>61</v>
      </c>
      <c r="B23" s="5">
        <v>41358</v>
      </c>
      <c r="C23" s="4" t="s">
        <v>40</v>
      </c>
      <c r="D23" s="6">
        <v>0.43402777777777773</v>
      </c>
      <c r="E23" s="7">
        <v>3.5</v>
      </c>
      <c r="F23" s="7">
        <v>3.4</v>
      </c>
      <c r="G23" s="7">
        <v>2.85</v>
      </c>
      <c r="H23" s="8">
        <v>31.7</v>
      </c>
      <c r="I23" s="7">
        <v>7.23</v>
      </c>
      <c r="J23" s="9">
        <v>693</v>
      </c>
      <c r="K23" s="7">
        <v>2.17</v>
      </c>
      <c r="L23" s="8">
        <v>34.5</v>
      </c>
      <c r="M23" s="6">
        <v>0.44444444444444442</v>
      </c>
      <c r="N23" s="7">
        <v>3.2</v>
      </c>
      <c r="O23" s="7">
        <v>3.2</v>
      </c>
      <c r="P23" s="7">
        <v>3.39</v>
      </c>
      <c r="Q23" s="8">
        <v>31.7</v>
      </c>
      <c r="R23" s="7">
        <v>7.3</v>
      </c>
      <c r="S23" s="9">
        <v>689</v>
      </c>
      <c r="T23" s="7">
        <v>2.2000000000000002</v>
      </c>
      <c r="U23" s="6">
        <v>0.4548611111111111</v>
      </c>
      <c r="V23" s="7">
        <v>3.1</v>
      </c>
      <c r="W23" s="7">
        <v>2.8</v>
      </c>
      <c r="X23" s="7">
        <v>2.4700000000000002</v>
      </c>
      <c r="Y23" s="8">
        <v>32.200000000000003</v>
      </c>
      <c r="Z23" s="7">
        <v>7.37</v>
      </c>
      <c r="AA23" s="9">
        <v>678</v>
      </c>
      <c r="AB23" s="7">
        <v>2.1800000000000002</v>
      </c>
      <c r="AC23" s="5">
        <v>41358</v>
      </c>
      <c r="AD23" s="6">
        <v>0.72222222222222221</v>
      </c>
      <c r="AE23" s="78">
        <f t="shared" si="0"/>
        <v>0.28819444444444448</v>
      </c>
      <c r="AF23" s="7">
        <v>1.62</v>
      </c>
      <c r="AG23" s="7">
        <v>1.54</v>
      </c>
      <c r="AH23" s="7">
        <v>4.21</v>
      </c>
      <c r="AI23" s="8">
        <v>37.5</v>
      </c>
      <c r="AJ23" s="7">
        <v>7.58</v>
      </c>
      <c r="AK23" s="9">
        <v>739</v>
      </c>
      <c r="AL23" s="7">
        <v>2.1</v>
      </c>
      <c r="AM23" s="8">
        <v>34.4</v>
      </c>
    </row>
    <row r="24" spans="1:39" ht="15" customHeight="1">
      <c r="A24" s="4" t="s">
        <v>62</v>
      </c>
      <c r="B24" s="5">
        <v>41358</v>
      </c>
      <c r="C24" s="4" t="s">
        <v>40</v>
      </c>
      <c r="D24" s="6">
        <v>0.46875</v>
      </c>
      <c r="E24" s="7">
        <v>3.8</v>
      </c>
      <c r="F24" s="7">
        <v>3.4</v>
      </c>
      <c r="G24" s="7">
        <v>2.2999999999999998</v>
      </c>
      <c r="H24" s="8">
        <v>32.5</v>
      </c>
      <c r="I24" s="7">
        <v>7.21</v>
      </c>
      <c r="J24" s="9">
        <v>723</v>
      </c>
      <c r="K24" s="7">
        <v>2.17</v>
      </c>
      <c r="L24" s="8">
        <v>31.9</v>
      </c>
      <c r="M24" s="6">
        <v>0.47916666666666669</v>
      </c>
      <c r="N24" s="7">
        <v>3.3</v>
      </c>
      <c r="O24" s="7">
        <v>3</v>
      </c>
      <c r="P24" s="7">
        <v>2.64</v>
      </c>
      <c r="Q24" s="8">
        <v>32.799999999999997</v>
      </c>
      <c r="R24" s="7">
        <v>7.45</v>
      </c>
      <c r="S24" s="9">
        <v>750</v>
      </c>
      <c r="T24" s="7">
        <v>2.11</v>
      </c>
      <c r="U24" s="6">
        <v>0.4916666666666667</v>
      </c>
      <c r="V24" s="7">
        <v>3</v>
      </c>
      <c r="W24" s="7">
        <v>3.6</v>
      </c>
      <c r="X24" s="7">
        <v>3</v>
      </c>
      <c r="Y24" s="8">
        <v>33.299999999999997</v>
      </c>
      <c r="Z24" s="7">
        <v>7.45</v>
      </c>
      <c r="AA24" s="9">
        <v>758</v>
      </c>
      <c r="AB24" s="7">
        <v>2.15</v>
      </c>
      <c r="AC24" s="5">
        <v>41358</v>
      </c>
      <c r="AD24" s="6">
        <v>0.73402777777777783</v>
      </c>
      <c r="AE24" s="78">
        <f t="shared" si="0"/>
        <v>0.26527777777777783</v>
      </c>
      <c r="AF24" s="7">
        <v>2.4</v>
      </c>
      <c r="AG24" s="7">
        <v>2.2000000000000002</v>
      </c>
      <c r="AH24" s="7">
        <v>3.92</v>
      </c>
      <c r="AI24" s="8">
        <v>36.700000000000003</v>
      </c>
      <c r="AJ24" s="7">
        <v>7.55</v>
      </c>
      <c r="AK24" s="9">
        <v>758</v>
      </c>
      <c r="AL24" s="7">
        <v>2.11</v>
      </c>
      <c r="AM24" s="8">
        <v>32.6</v>
      </c>
    </row>
    <row r="25" spans="1:39" ht="15" customHeight="1">
      <c r="A25" s="4" t="s">
        <v>63</v>
      </c>
      <c r="B25" s="5">
        <v>41358</v>
      </c>
      <c r="C25" s="4" t="s">
        <v>40</v>
      </c>
      <c r="D25" s="6">
        <v>0.50902777777777775</v>
      </c>
      <c r="E25" s="7">
        <v>3.4</v>
      </c>
      <c r="F25" s="7">
        <v>3.2</v>
      </c>
      <c r="G25" s="7">
        <v>3.36</v>
      </c>
      <c r="H25" s="8">
        <v>33.1</v>
      </c>
      <c r="I25" s="7">
        <v>7.36</v>
      </c>
      <c r="J25" s="9">
        <v>762</v>
      </c>
      <c r="K25" s="7">
        <v>2.17</v>
      </c>
      <c r="L25" s="8">
        <v>33.9</v>
      </c>
      <c r="M25" s="6">
        <v>0.52361111111111114</v>
      </c>
      <c r="N25" s="7">
        <v>3.4</v>
      </c>
      <c r="O25" s="7">
        <v>3.1</v>
      </c>
      <c r="P25" s="7">
        <v>2.13</v>
      </c>
      <c r="Q25" s="8">
        <v>32.9</v>
      </c>
      <c r="R25" s="7">
        <v>7.38</v>
      </c>
      <c r="S25" s="9">
        <v>761</v>
      </c>
      <c r="T25" s="7">
        <v>2.16</v>
      </c>
      <c r="U25" s="6">
        <v>0.53819444444444442</v>
      </c>
      <c r="V25" s="7">
        <v>3.3</v>
      </c>
      <c r="W25" s="7">
        <v>3</v>
      </c>
      <c r="X25" s="7">
        <v>2.34</v>
      </c>
      <c r="Y25" s="8">
        <v>33.200000000000003</v>
      </c>
      <c r="Z25" s="7">
        <v>7.52</v>
      </c>
      <c r="AA25" s="9">
        <v>776</v>
      </c>
      <c r="AB25" s="7">
        <v>2.14</v>
      </c>
      <c r="AC25" s="5">
        <v>41358</v>
      </c>
      <c r="AD25" s="6">
        <v>0.74305555555555547</v>
      </c>
      <c r="AE25" s="78">
        <f t="shared" si="0"/>
        <v>0.23402777777777772</v>
      </c>
      <c r="AF25" s="7">
        <v>1.84</v>
      </c>
      <c r="AG25" s="7">
        <v>1.98</v>
      </c>
      <c r="AH25" s="7">
        <v>4.5199999999999996</v>
      </c>
      <c r="AI25" s="8">
        <v>35.299999999999997</v>
      </c>
      <c r="AJ25" s="7">
        <v>7.56</v>
      </c>
      <c r="AK25" s="9">
        <v>681</v>
      </c>
      <c r="AL25" s="7">
        <v>2.12</v>
      </c>
      <c r="AM25" s="8">
        <v>36.6</v>
      </c>
    </row>
    <row r="26" spans="1:39" ht="15" customHeight="1">
      <c r="A26" s="4" t="s">
        <v>64</v>
      </c>
      <c r="B26" s="5">
        <v>41358</v>
      </c>
      <c r="C26" s="4" t="s">
        <v>40</v>
      </c>
      <c r="D26" s="6">
        <v>0.4375</v>
      </c>
      <c r="E26" s="7">
        <v>3.7</v>
      </c>
      <c r="F26" s="7">
        <v>3.4</v>
      </c>
      <c r="G26" s="7">
        <v>3.29</v>
      </c>
      <c r="H26" s="8">
        <v>31.8</v>
      </c>
      <c r="I26" s="7">
        <v>7.54</v>
      </c>
      <c r="J26" s="9">
        <v>640</v>
      </c>
      <c r="K26" s="7">
        <v>2.2000000000000002</v>
      </c>
      <c r="L26" s="8">
        <v>37.200000000000003</v>
      </c>
      <c r="M26" s="6">
        <v>0.46249999999999997</v>
      </c>
      <c r="N26" s="7">
        <v>3.1</v>
      </c>
      <c r="O26" s="7">
        <v>2.9</v>
      </c>
      <c r="P26" s="7">
        <v>3.6</v>
      </c>
      <c r="Q26" s="8">
        <v>32.700000000000003</v>
      </c>
      <c r="R26" s="7">
        <v>7.56</v>
      </c>
      <c r="S26" s="9">
        <v>610</v>
      </c>
      <c r="T26" s="7">
        <v>2.2000000000000002</v>
      </c>
      <c r="U26" s="6">
        <v>0.47013888888888888</v>
      </c>
      <c r="V26" s="7">
        <v>3.2</v>
      </c>
      <c r="W26" s="7">
        <v>2.7</v>
      </c>
      <c r="X26" s="7">
        <v>4.54</v>
      </c>
      <c r="Y26" s="8">
        <v>33.299999999999997</v>
      </c>
      <c r="Z26" s="7">
        <v>7.63</v>
      </c>
      <c r="AA26" s="9">
        <v>772</v>
      </c>
      <c r="AB26" s="7">
        <v>2.11</v>
      </c>
      <c r="AC26" s="5">
        <v>41358</v>
      </c>
      <c r="AD26" s="6">
        <v>0.74930555555555556</v>
      </c>
      <c r="AE26" s="78">
        <f t="shared" si="0"/>
        <v>0.31180555555555556</v>
      </c>
      <c r="AF26" s="7">
        <v>1.62</v>
      </c>
      <c r="AG26" s="7">
        <v>1.62</v>
      </c>
      <c r="AH26" s="7">
        <v>13</v>
      </c>
      <c r="AI26" s="8">
        <v>34.6</v>
      </c>
      <c r="AJ26" s="7">
        <v>7.68</v>
      </c>
      <c r="AK26" s="9">
        <v>732</v>
      </c>
      <c r="AL26" s="7">
        <v>2.1</v>
      </c>
      <c r="AM26" s="8">
        <v>38.9</v>
      </c>
    </row>
    <row r="27" spans="1:39" ht="15" customHeight="1">
      <c r="A27" s="4" t="s">
        <v>65</v>
      </c>
      <c r="B27" s="5">
        <v>41358</v>
      </c>
      <c r="C27" s="4" t="s">
        <v>40</v>
      </c>
      <c r="D27" s="6">
        <v>0.48819444444444443</v>
      </c>
      <c r="E27" s="7">
        <v>3.7</v>
      </c>
      <c r="F27" s="7">
        <v>3.4</v>
      </c>
      <c r="G27" s="7">
        <v>1.97</v>
      </c>
      <c r="H27" s="8">
        <v>32.200000000000003</v>
      </c>
      <c r="I27" s="7">
        <v>7.44</v>
      </c>
      <c r="J27" s="9">
        <v>671</v>
      </c>
      <c r="K27" s="7">
        <v>2.12</v>
      </c>
      <c r="L27" s="8">
        <v>41.2</v>
      </c>
      <c r="M27" s="6">
        <v>0.49791666666666662</v>
      </c>
      <c r="N27" s="7">
        <v>3.2</v>
      </c>
      <c r="O27" s="7">
        <v>3.1</v>
      </c>
      <c r="P27" s="7">
        <v>4.03</v>
      </c>
      <c r="Q27" s="8">
        <v>31.6</v>
      </c>
      <c r="R27" s="7">
        <v>7.56</v>
      </c>
      <c r="S27" s="9">
        <v>702</v>
      </c>
      <c r="T27" s="7">
        <v>2.08</v>
      </c>
      <c r="U27" s="6">
        <v>0.51597222222222217</v>
      </c>
      <c r="V27" s="7">
        <v>2.8</v>
      </c>
      <c r="W27" s="7"/>
      <c r="X27" s="7">
        <v>3.88</v>
      </c>
      <c r="Y27" s="8">
        <v>32.9</v>
      </c>
      <c r="Z27" s="7">
        <v>7.49</v>
      </c>
      <c r="AA27" s="9">
        <v>656</v>
      </c>
      <c r="AB27" s="7">
        <v>2.2200000000000002</v>
      </c>
      <c r="AC27" s="5">
        <v>41358</v>
      </c>
      <c r="AD27" s="6">
        <v>0.73055555555555562</v>
      </c>
      <c r="AE27" s="78">
        <f t="shared" si="0"/>
        <v>0.24236111111111119</v>
      </c>
      <c r="AF27" s="7">
        <v>1.28</v>
      </c>
      <c r="AG27" s="7">
        <v>1.28</v>
      </c>
      <c r="AH27" s="7">
        <v>6.88</v>
      </c>
      <c r="AI27" s="8">
        <v>33.9</v>
      </c>
      <c r="AJ27" s="7">
        <v>7.67</v>
      </c>
      <c r="AK27" s="9">
        <v>684</v>
      </c>
      <c r="AL27" s="7">
        <v>2.09</v>
      </c>
      <c r="AM27" s="8">
        <v>40.200000000000003</v>
      </c>
    </row>
    <row r="28" spans="1:39" ht="15" customHeight="1">
      <c r="A28" s="4" t="s">
        <v>66</v>
      </c>
      <c r="B28" s="5">
        <v>41358</v>
      </c>
      <c r="C28" s="4" t="s">
        <v>40</v>
      </c>
      <c r="D28" s="6">
        <v>0.5229166666666667</v>
      </c>
      <c r="E28" s="7">
        <v>3.4</v>
      </c>
      <c r="F28" s="7">
        <v>3.1</v>
      </c>
      <c r="G28" s="7">
        <v>4.41</v>
      </c>
      <c r="H28" s="8">
        <v>33.299999999999997</v>
      </c>
      <c r="I28" s="7">
        <v>7.39</v>
      </c>
      <c r="J28" s="9">
        <v>821</v>
      </c>
      <c r="K28" s="7">
        <v>2.21</v>
      </c>
      <c r="L28" s="8">
        <v>42.3</v>
      </c>
      <c r="M28" s="6">
        <v>0.54583333333333328</v>
      </c>
      <c r="N28" s="7">
        <v>2.6</v>
      </c>
      <c r="O28" s="7">
        <v>2.5</v>
      </c>
      <c r="P28" s="7">
        <v>4.17</v>
      </c>
      <c r="Q28" s="8">
        <v>33.6</v>
      </c>
      <c r="R28" s="7">
        <v>7.64</v>
      </c>
      <c r="S28" s="9">
        <v>221</v>
      </c>
      <c r="T28" s="7">
        <v>2.11</v>
      </c>
      <c r="U28" s="6">
        <v>0.55833333333333335</v>
      </c>
      <c r="V28" s="7">
        <v>2.8</v>
      </c>
      <c r="W28" s="7">
        <v>2.5</v>
      </c>
      <c r="X28" s="7">
        <v>12.5</v>
      </c>
      <c r="Y28" s="8">
        <v>32.5</v>
      </c>
      <c r="Z28" s="7">
        <v>7.59</v>
      </c>
      <c r="AA28" s="9">
        <v>678</v>
      </c>
      <c r="AB28" s="7">
        <v>2.1800000000000002</v>
      </c>
      <c r="AC28" s="5">
        <v>41358</v>
      </c>
      <c r="AD28" s="6">
        <v>0.72152777777777777</v>
      </c>
      <c r="AE28" s="78">
        <f t="shared" si="0"/>
        <v>0.19861111111111107</v>
      </c>
      <c r="AF28" s="7">
        <v>2.5</v>
      </c>
      <c r="AG28" s="7">
        <v>2.4</v>
      </c>
      <c r="AH28" s="7">
        <v>6.59</v>
      </c>
      <c r="AI28" s="8">
        <v>37.1</v>
      </c>
      <c r="AJ28" s="7">
        <v>7.53</v>
      </c>
      <c r="AK28" s="9">
        <v>701</v>
      </c>
      <c r="AL28" s="7">
        <v>2.2799999999999998</v>
      </c>
      <c r="AM28" s="8">
        <v>41.1</v>
      </c>
    </row>
    <row r="29" spans="1:39" ht="15" customHeight="1">
      <c r="A29" s="4" t="s">
        <v>67</v>
      </c>
      <c r="B29" s="5">
        <v>41359</v>
      </c>
      <c r="C29" s="4" t="s">
        <v>40</v>
      </c>
      <c r="D29" s="6">
        <v>0.37152777777777773</v>
      </c>
      <c r="E29" s="7">
        <v>0.49</v>
      </c>
      <c r="F29" s="7">
        <v>0.6</v>
      </c>
      <c r="G29" s="7">
        <v>1.81</v>
      </c>
      <c r="H29" s="8">
        <v>31.4</v>
      </c>
      <c r="I29" s="7">
        <v>7.66</v>
      </c>
      <c r="J29" s="9">
        <v>484</v>
      </c>
      <c r="K29" s="12">
        <v>0.41799999999999998</v>
      </c>
      <c r="L29" s="8">
        <v>31.5</v>
      </c>
      <c r="M29" s="6">
        <v>0.37916666666666665</v>
      </c>
      <c r="N29" s="7">
        <v>0.43</v>
      </c>
      <c r="O29" s="7">
        <v>0.47</v>
      </c>
      <c r="P29" s="7">
        <v>2.5299999999999998</v>
      </c>
      <c r="Q29" s="8">
        <v>31.2</v>
      </c>
      <c r="R29" s="7">
        <v>7.69</v>
      </c>
      <c r="S29" s="9">
        <v>531</v>
      </c>
      <c r="T29" s="12">
        <v>0.42899999999999999</v>
      </c>
      <c r="U29" s="6">
        <v>0.38750000000000001</v>
      </c>
      <c r="V29" s="7">
        <v>0.42</v>
      </c>
      <c r="W29" s="7">
        <v>0.43</v>
      </c>
      <c r="X29" s="7">
        <v>2.99</v>
      </c>
      <c r="Y29" s="8">
        <v>30.7</v>
      </c>
      <c r="Z29" s="7">
        <v>7.79</v>
      </c>
      <c r="AA29" s="9">
        <v>447</v>
      </c>
      <c r="AB29" s="12">
        <v>0.41799999999999998</v>
      </c>
      <c r="AC29" s="5">
        <v>41359</v>
      </c>
      <c r="AD29" s="6">
        <v>0.67986111111111114</v>
      </c>
      <c r="AE29" s="78">
        <f t="shared" si="0"/>
        <v>0.3083333333333334</v>
      </c>
      <c r="AF29" s="7">
        <v>7.0000000000000007E-2</v>
      </c>
      <c r="AG29" s="7">
        <v>0.12</v>
      </c>
      <c r="AH29" s="7">
        <v>3.42</v>
      </c>
      <c r="AI29" s="8">
        <v>36.6</v>
      </c>
      <c r="AJ29" s="7">
        <v>7.81</v>
      </c>
      <c r="AK29" s="9">
        <v>268</v>
      </c>
      <c r="AL29" s="12">
        <v>0.45400000000000001</v>
      </c>
      <c r="AM29" s="8">
        <v>41.8</v>
      </c>
    </row>
    <row r="30" spans="1:39" ht="15" customHeight="1">
      <c r="A30" s="4" t="s">
        <v>68</v>
      </c>
      <c r="B30" s="5">
        <v>41359</v>
      </c>
      <c r="C30" s="4" t="s">
        <v>40</v>
      </c>
      <c r="D30" s="6">
        <v>0.40277777777777773</v>
      </c>
      <c r="E30" s="7">
        <v>0.39</v>
      </c>
      <c r="F30" s="7">
        <v>0.46</v>
      </c>
      <c r="G30" s="7">
        <v>2.0699999999999998</v>
      </c>
      <c r="H30" s="8">
        <v>31.8</v>
      </c>
      <c r="I30" s="7">
        <v>7.6</v>
      </c>
      <c r="J30" s="9">
        <v>549</v>
      </c>
      <c r="K30" s="12">
        <v>0.45300000000000001</v>
      </c>
      <c r="L30" s="8">
        <v>35.1</v>
      </c>
      <c r="M30" s="6">
        <v>0.41319444444444442</v>
      </c>
      <c r="N30" s="7">
        <v>0.32</v>
      </c>
      <c r="O30" s="7">
        <v>0.37</v>
      </c>
      <c r="P30" s="7">
        <v>2.71</v>
      </c>
      <c r="Q30" s="8">
        <v>32</v>
      </c>
      <c r="R30" s="7">
        <v>7.84</v>
      </c>
      <c r="S30" s="9">
        <v>561</v>
      </c>
      <c r="T30" s="12">
        <v>0.42799999999999999</v>
      </c>
      <c r="U30" s="6">
        <v>0.42291666666666666</v>
      </c>
      <c r="V30" s="7">
        <v>0.35</v>
      </c>
      <c r="W30" s="7">
        <v>0.41</v>
      </c>
      <c r="X30" s="7">
        <v>1.85</v>
      </c>
      <c r="Y30" s="8">
        <v>32</v>
      </c>
      <c r="Z30" s="7">
        <v>7.67</v>
      </c>
      <c r="AA30" s="9">
        <v>510</v>
      </c>
      <c r="AB30" s="12">
        <v>0.441</v>
      </c>
      <c r="AC30" s="5">
        <v>41359</v>
      </c>
      <c r="AD30" s="6">
        <v>0.69513888888888886</v>
      </c>
      <c r="AE30" s="78">
        <f t="shared" si="0"/>
        <v>0.29236111111111113</v>
      </c>
      <c r="AF30" s="7">
        <v>0.27</v>
      </c>
      <c r="AG30" s="7">
        <v>0.24</v>
      </c>
      <c r="AH30" s="7">
        <v>3</v>
      </c>
      <c r="AI30" s="8">
        <v>38.1</v>
      </c>
      <c r="AJ30" s="7">
        <v>7.84</v>
      </c>
      <c r="AK30" s="9">
        <v>414</v>
      </c>
      <c r="AL30" s="12">
        <v>0.433</v>
      </c>
      <c r="AM30" s="8">
        <v>45.7</v>
      </c>
    </row>
    <row r="31" spans="1:39" ht="15" customHeight="1">
      <c r="A31" s="4" t="s">
        <v>69</v>
      </c>
      <c r="B31" s="5">
        <v>41359</v>
      </c>
      <c r="C31" s="4" t="s">
        <v>40</v>
      </c>
      <c r="D31" s="6">
        <v>0.4375</v>
      </c>
      <c r="E31" s="7">
        <v>0.28000000000000003</v>
      </c>
      <c r="F31" s="7">
        <v>0.36</v>
      </c>
      <c r="G31" s="7">
        <v>2.75</v>
      </c>
      <c r="H31" s="8">
        <v>32.1</v>
      </c>
      <c r="I31" s="7">
        <v>7.69</v>
      </c>
      <c r="J31" s="9">
        <v>509</v>
      </c>
      <c r="K31" s="12">
        <v>0.40400000000000003</v>
      </c>
      <c r="L31" s="8">
        <v>34</v>
      </c>
      <c r="M31" s="6">
        <v>0.45277777777777778</v>
      </c>
      <c r="N31" s="7">
        <v>0.26</v>
      </c>
      <c r="O31" s="7">
        <v>0.31</v>
      </c>
      <c r="P31" s="7">
        <v>0.66</v>
      </c>
      <c r="Q31" s="8">
        <v>33.5</v>
      </c>
      <c r="R31" s="7">
        <v>7.72</v>
      </c>
      <c r="S31" s="9">
        <v>431</v>
      </c>
      <c r="T31" s="12">
        <v>0.432</v>
      </c>
      <c r="U31" s="6">
        <v>0.47152777777777777</v>
      </c>
      <c r="V31" s="7">
        <v>0.18</v>
      </c>
      <c r="W31" s="7">
        <v>0.24</v>
      </c>
      <c r="X31" s="7">
        <v>3.37</v>
      </c>
      <c r="Y31" s="8">
        <v>33.200000000000003</v>
      </c>
      <c r="Z31" s="7">
        <v>7.84</v>
      </c>
      <c r="AA31" s="9">
        <v>412</v>
      </c>
      <c r="AB31" s="12">
        <v>0.432</v>
      </c>
      <c r="AC31" s="5">
        <v>41359</v>
      </c>
      <c r="AD31" s="6">
        <v>0.71736111111111101</v>
      </c>
      <c r="AE31" s="78">
        <f t="shared" si="0"/>
        <v>0.27986111111111101</v>
      </c>
      <c r="AF31" s="7">
        <v>0.08</v>
      </c>
      <c r="AG31" s="7">
        <v>0.16</v>
      </c>
      <c r="AH31" s="7">
        <v>2.21</v>
      </c>
      <c r="AI31" s="8">
        <v>37.5</v>
      </c>
      <c r="AJ31" s="7">
        <v>7.85</v>
      </c>
      <c r="AK31" s="9">
        <v>254</v>
      </c>
      <c r="AL31" s="12">
        <v>0.40400000000000003</v>
      </c>
      <c r="AM31" s="8">
        <v>41.3</v>
      </c>
    </row>
    <row r="32" spans="1:39" ht="15" customHeight="1">
      <c r="A32" s="4" t="s">
        <v>70</v>
      </c>
      <c r="B32" s="5">
        <v>41359</v>
      </c>
      <c r="C32" s="4" t="s">
        <v>40</v>
      </c>
      <c r="D32" s="6">
        <v>0.4861111111111111</v>
      </c>
      <c r="E32" s="7">
        <v>4.5999999999999996</v>
      </c>
      <c r="F32" s="7">
        <v>4.0999999999999996</v>
      </c>
      <c r="G32" s="7">
        <v>2.86</v>
      </c>
      <c r="H32" s="8">
        <v>33.6</v>
      </c>
      <c r="I32" s="7">
        <v>7.4</v>
      </c>
      <c r="J32" s="9">
        <v>719</v>
      </c>
      <c r="K32" s="7">
        <v>1.92</v>
      </c>
      <c r="L32" s="8">
        <v>40.799999999999997</v>
      </c>
      <c r="M32" s="6">
        <v>0.51388888888888895</v>
      </c>
      <c r="N32" s="7">
        <v>4.5999999999999996</v>
      </c>
      <c r="O32" s="7">
        <v>4.2</v>
      </c>
      <c r="P32" s="7">
        <v>12.9</v>
      </c>
      <c r="Q32" s="8">
        <v>33.4</v>
      </c>
      <c r="R32" s="7">
        <v>7.47</v>
      </c>
      <c r="S32" s="9">
        <v>733</v>
      </c>
      <c r="T32" s="7">
        <v>1.96</v>
      </c>
      <c r="U32" s="6">
        <v>0.52361111111111114</v>
      </c>
      <c r="V32" s="7">
        <v>4.5</v>
      </c>
      <c r="W32" s="7">
        <v>4.0999999999999996</v>
      </c>
      <c r="X32" s="7">
        <v>5.05</v>
      </c>
      <c r="Y32" s="8">
        <v>34.799999999999997</v>
      </c>
      <c r="Z32" s="7">
        <v>7.49</v>
      </c>
      <c r="AA32" s="9">
        <v>724</v>
      </c>
      <c r="AB32" s="7">
        <v>2</v>
      </c>
      <c r="AC32" s="5">
        <v>41359</v>
      </c>
      <c r="AD32" s="6">
        <v>0.73055555555555562</v>
      </c>
      <c r="AE32" s="78">
        <f t="shared" si="0"/>
        <v>0.24444444444444452</v>
      </c>
      <c r="AF32" s="7">
        <v>3.4</v>
      </c>
      <c r="AG32" s="7">
        <v>3.1</v>
      </c>
      <c r="AH32" s="7">
        <v>3.83</v>
      </c>
      <c r="AI32" s="8">
        <v>35.9</v>
      </c>
      <c r="AJ32" s="7">
        <v>7.56</v>
      </c>
      <c r="AK32" s="9">
        <v>683</v>
      </c>
      <c r="AL32" s="7">
        <v>1.97</v>
      </c>
      <c r="AM32" s="8">
        <v>39.1</v>
      </c>
    </row>
    <row r="33" spans="1:39" ht="15" customHeight="1">
      <c r="A33" s="4" t="s">
        <v>71</v>
      </c>
      <c r="B33" s="5">
        <v>41359</v>
      </c>
      <c r="C33" s="4" t="s">
        <v>40</v>
      </c>
      <c r="D33" s="6">
        <v>0.54513888888888895</v>
      </c>
      <c r="E33" s="7">
        <v>4.5999999999999996</v>
      </c>
      <c r="F33" s="7">
        <v>3.8</v>
      </c>
      <c r="G33" s="7">
        <v>2.42</v>
      </c>
      <c r="H33" s="8">
        <v>34.1</v>
      </c>
      <c r="I33" s="7">
        <v>7.49</v>
      </c>
      <c r="J33" s="9">
        <v>734</v>
      </c>
      <c r="K33" s="7">
        <v>1.95</v>
      </c>
      <c r="L33" s="8">
        <v>42.9</v>
      </c>
      <c r="M33" s="6">
        <v>0.5541666666666667</v>
      </c>
      <c r="N33" s="7">
        <v>4.2</v>
      </c>
      <c r="O33" s="7">
        <v>3.7</v>
      </c>
      <c r="P33" s="7">
        <v>2.97</v>
      </c>
      <c r="Q33" s="8">
        <v>34.200000000000003</v>
      </c>
      <c r="R33" s="7">
        <v>7.67</v>
      </c>
      <c r="S33" s="9">
        <v>714</v>
      </c>
      <c r="T33" s="7">
        <v>1.92</v>
      </c>
      <c r="U33" s="6">
        <v>0.56458333333333333</v>
      </c>
      <c r="V33" s="7">
        <v>3.8</v>
      </c>
      <c r="W33" s="7">
        <v>3.4</v>
      </c>
      <c r="X33" s="7">
        <v>5.33</v>
      </c>
      <c r="Y33" s="8">
        <v>34.6</v>
      </c>
      <c r="Z33" s="7">
        <v>7.75</v>
      </c>
      <c r="AA33" s="9">
        <v>708</v>
      </c>
      <c r="AB33" s="7">
        <v>2.09</v>
      </c>
      <c r="AC33" s="5">
        <v>41359</v>
      </c>
      <c r="AD33" s="6">
        <v>0.75</v>
      </c>
      <c r="AE33" s="78">
        <f t="shared" si="0"/>
        <v>0.20486111111111105</v>
      </c>
      <c r="AF33" s="7">
        <v>3.4</v>
      </c>
      <c r="AG33" s="7">
        <v>2.7</v>
      </c>
      <c r="AH33" s="7">
        <v>2.2400000000000002</v>
      </c>
      <c r="AI33" s="8">
        <v>37.1</v>
      </c>
      <c r="AJ33" s="7">
        <v>7.74</v>
      </c>
      <c r="AK33" s="9">
        <v>705</v>
      </c>
      <c r="AL33" s="7">
        <v>1.98</v>
      </c>
      <c r="AM33" s="8">
        <v>38.5</v>
      </c>
    </row>
    <row r="34" spans="1:39" ht="15" customHeight="1">
      <c r="A34" s="4" t="s">
        <v>72</v>
      </c>
      <c r="B34" s="5">
        <v>41359</v>
      </c>
      <c r="C34" s="4" t="s">
        <v>40</v>
      </c>
      <c r="D34" s="6">
        <v>0.36805555555555558</v>
      </c>
      <c r="E34" s="7">
        <v>0.48</v>
      </c>
      <c r="F34" s="7">
        <v>0.56000000000000005</v>
      </c>
      <c r="G34" s="7">
        <v>1.27</v>
      </c>
      <c r="H34" s="8">
        <v>31.8</v>
      </c>
      <c r="I34" s="7">
        <v>7.43</v>
      </c>
      <c r="J34" s="9">
        <v>537</v>
      </c>
      <c r="K34" s="12">
        <v>0.38500000000000001</v>
      </c>
      <c r="L34" s="8">
        <v>29.8</v>
      </c>
      <c r="M34" s="6">
        <v>0.36805555555555558</v>
      </c>
      <c r="N34" s="7">
        <v>0.45</v>
      </c>
      <c r="O34" s="7"/>
      <c r="P34" s="7">
        <v>2.16</v>
      </c>
      <c r="Q34" s="8">
        <v>31.6</v>
      </c>
      <c r="R34" s="7">
        <v>7.45</v>
      </c>
      <c r="S34" s="9">
        <v>629</v>
      </c>
      <c r="T34" s="12">
        <v>0.64200000000000002</v>
      </c>
      <c r="U34" s="6">
        <v>0.39027777777777778</v>
      </c>
      <c r="V34" s="7">
        <v>0.4</v>
      </c>
      <c r="W34" s="7">
        <v>0.52</v>
      </c>
      <c r="X34" s="7">
        <v>3.41</v>
      </c>
      <c r="Y34" s="8">
        <v>31.6</v>
      </c>
      <c r="Z34" s="7">
        <v>7.72</v>
      </c>
      <c r="AA34" s="9">
        <v>518</v>
      </c>
      <c r="AB34" s="12">
        <v>0.48199999999999998</v>
      </c>
      <c r="AC34" s="5">
        <v>41359</v>
      </c>
      <c r="AD34" s="6">
        <v>0.68055555555555547</v>
      </c>
      <c r="AE34" s="78">
        <f t="shared" si="0"/>
        <v>0.31249999999999989</v>
      </c>
      <c r="AF34" s="7">
        <v>0.2</v>
      </c>
      <c r="AG34" s="7">
        <v>0.28000000000000003</v>
      </c>
      <c r="AH34" s="7">
        <v>2.77</v>
      </c>
      <c r="AI34" s="8">
        <v>37.5</v>
      </c>
      <c r="AJ34" s="7">
        <v>7.6</v>
      </c>
      <c r="AK34" s="9">
        <v>345</v>
      </c>
      <c r="AL34" s="12">
        <v>0.42</v>
      </c>
      <c r="AM34" s="8">
        <v>35.700000000000003</v>
      </c>
    </row>
    <row r="35" spans="1:39" ht="15" customHeight="1">
      <c r="A35" s="4" t="s">
        <v>73</v>
      </c>
      <c r="B35" s="5">
        <v>41359</v>
      </c>
      <c r="C35" s="4" t="s">
        <v>40</v>
      </c>
      <c r="D35" s="6">
        <v>0.4055555555555555</v>
      </c>
      <c r="E35" s="7">
        <v>0.45</v>
      </c>
      <c r="F35" s="7">
        <v>0.53</v>
      </c>
      <c r="G35" s="7">
        <v>2.59</v>
      </c>
      <c r="H35" s="8">
        <v>32.200000000000003</v>
      </c>
      <c r="I35" s="7">
        <v>7.44</v>
      </c>
      <c r="J35" s="9">
        <v>637</v>
      </c>
      <c r="K35" s="12">
        <v>0.42099999999999999</v>
      </c>
      <c r="L35" s="8">
        <v>29.8</v>
      </c>
      <c r="M35" s="6">
        <v>0.4152777777777778</v>
      </c>
      <c r="N35" s="7">
        <v>0.45</v>
      </c>
      <c r="O35" s="7">
        <v>0.57999999999999996</v>
      </c>
      <c r="P35" s="7">
        <v>1.1200000000000001</v>
      </c>
      <c r="Q35" s="8">
        <v>32.1</v>
      </c>
      <c r="R35" s="7">
        <v>7.48</v>
      </c>
      <c r="S35" s="9">
        <v>656</v>
      </c>
      <c r="T35" s="12">
        <v>0.40799999999999997</v>
      </c>
      <c r="U35" s="6">
        <v>0.42499999999999999</v>
      </c>
      <c r="V35" s="7">
        <v>0.33</v>
      </c>
      <c r="W35" s="7">
        <v>0.5</v>
      </c>
      <c r="X35" s="7">
        <v>2.68</v>
      </c>
      <c r="Y35" s="8">
        <v>33.1</v>
      </c>
      <c r="Z35" s="7">
        <v>7.45</v>
      </c>
      <c r="AA35" s="9">
        <v>622</v>
      </c>
      <c r="AB35" s="12">
        <v>0.432</v>
      </c>
      <c r="AC35" s="5">
        <v>41359</v>
      </c>
      <c r="AD35" s="6">
        <v>0.69652777777777775</v>
      </c>
      <c r="AE35" s="78">
        <f t="shared" si="0"/>
        <v>0.29097222222222224</v>
      </c>
      <c r="AF35" s="7">
        <v>0.06</v>
      </c>
      <c r="AG35" s="7">
        <v>0.08</v>
      </c>
      <c r="AH35" s="7">
        <v>2.44</v>
      </c>
      <c r="AI35" s="8">
        <v>36.200000000000003</v>
      </c>
      <c r="AJ35" s="7">
        <v>7.75</v>
      </c>
      <c r="AK35" s="9"/>
      <c r="AL35" s="12">
        <v>0.42499999999999999</v>
      </c>
      <c r="AM35" s="8">
        <v>33.9</v>
      </c>
    </row>
    <row r="36" spans="1:39" ht="15" customHeight="1">
      <c r="A36" s="4" t="s">
        <v>74</v>
      </c>
      <c r="B36" s="5">
        <v>41359</v>
      </c>
      <c r="C36" s="4" t="s">
        <v>40</v>
      </c>
      <c r="D36" s="6">
        <v>0.43888888888888888</v>
      </c>
      <c r="E36" s="7">
        <v>0.02</v>
      </c>
      <c r="F36" s="7">
        <v>0.15</v>
      </c>
      <c r="G36" s="7">
        <v>0.15</v>
      </c>
      <c r="H36" s="8">
        <v>32.4</v>
      </c>
      <c r="I36" s="7">
        <v>7.55</v>
      </c>
      <c r="J36" s="9">
        <v>594</v>
      </c>
      <c r="K36" s="12">
        <v>0.42599999999999999</v>
      </c>
      <c r="L36" s="8">
        <v>30.7</v>
      </c>
      <c r="M36" s="6">
        <v>0.4513888888888889</v>
      </c>
      <c r="N36" s="7">
        <v>0.32</v>
      </c>
      <c r="O36" s="7">
        <v>0.3</v>
      </c>
      <c r="P36" s="7">
        <v>0.77</v>
      </c>
      <c r="Q36" s="8">
        <v>33.700000000000003</v>
      </c>
      <c r="R36" s="7">
        <v>7.51</v>
      </c>
      <c r="S36" s="9">
        <v>621</v>
      </c>
      <c r="T36" s="12">
        <v>0.40400000000000003</v>
      </c>
      <c r="U36" s="6">
        <v>0.46111111111111108</v>
      </c>
      <c r="V36" s="7">
        <v>0.38</v>
      </c>
      <c r="W36" s="7">
        <v>0.4</v>
      </c>
      <c r="X36" s="7">
        <v>1.03</v>
      </c>
      <c r="Y36" s="8">
        <v>33.5</v>
      </c>
      <c r="Z36" s="7">
        <v>7.56</v>
      </c>
      <c r="AA36" s="9">
        <v>597</v>
      </c>
      <c r="AB36" s="12">
        <v>0.41699999999999998</v>
      </c>
      <c r="AC36" s="5">
        <v>41359</v>
      </c>
      <c r="AD36" s="6">
        <v>0.71944444444444444</v>
      </c>
      <c r="AE36" s="78">
        <f t="shared" si="0"/>
        <v>0.28055555555555556</v>
      </c>
      <c r="AF36" s="7">
        <v>0.18</v>
      </c>
      <c r="AG36" s="7">
        <v>0.23</v>
      </c>
      <c r="AH36" s="7">
        <v>1.82</v>
      </c>
      <c r="AI36" s="8">
        <v>35.9</v>
      </c>
      <c r="AJ36" s="7">
        <v>7.54</v>
      </c>
      <c r="AK36" s="9">
        <v>542</v>
      </c>
      <c r="AL36" s="12">
        <v>0.39600000000000002</v>
      </c>
      <c r="AM36" s="8">
        <v>33.6</v>
      </c>
    </row>
    <row r="37" spans="1:39" ht="15" customHeight="1">
      <c r="A37" s="4" t="s">
        <v>75</v>
      </c>
      <c r="B37" s="5">
        <v>41359</v>
      </c>
      <c r="C37" s="4" t="s">
        <v>40</v>
      </c>
      <c r="D37" s="6">
        <v>0.47569444444444442</v>
      </c>
      <c r="E37" s="7">
        <v>0.3</v>
      </c>
      <c r="F37" s="7">
        <v>0.34</v>
      </c>
      <c r="G37" s="7">
        <v>1.44</v>
      </c>
      <c r="H37" s="8">
        <v>33.1</v>
      </c>
      <c r="I37" s="7">
        <v>7.5</v>
      </c>
      <c r="J37" s="9">
        <v>575</v>
      </c>
      <c r="K37" s="12">
        <v>0.60599999999999998</v>
      </c>
      <c r="L37" s="8">
        <v>30.8</v>
      </c>
      <c r="M37" s="6">
        <v>0.48194444444444445</v>
      </c>
      <c r="N37" s="7">
        <v>0.11</v>
      </c>
      <c r="O37" s="7">
        <v>0.05</v>
      </c>
      <c r="P37" s="7">
        <v>1.38</v>
      </c>
      <c r="Q37" s="8">
        <v>33.799999999999997</v>
      </c>
      <c r="R37" s="7">
        <v>7.52</v>
      </c>
      <c r="S37" s="9">
        <v>577</v>
      </c>
      <c r="T37" s="12">
        <v>0.40600000000000003</v>
      </c>
      <c r="U37" s="6">
        <v>0.4916666666666667</v>
      </c>
      <c r="V37" s="7">
        <v>0.24</v>
      </c>
      <c r="W37" s="7">
        <v>0.27</v>
      </c>
      <c r="X37" s="7">
        <v>1.37</v>
      </c>
      <c r="Y37" s="8">
        <v>33.700000000000003</v>
      </c>
      <c r="Z37" s="7">
        <v>7.55</v>
      </c>
      <c r="AA37" s="9">
        <v>502</v>
      </c>
      <c r="AB37" s="12">
        <v>0.41399999999999998</v>
      </c>
      <c r="AC37" s="5">
        <v>41359</v>
      </c>
      <c r="AD37" s="6">
        <v>0.70486111111111116</v>
      </c>
      <c r="AE37" s="78">
        <f t="shared" si="0"/>
        <v>0.22916666666666674</v>
      </c>
      <c r="AF37" s="7">
        <v>0.01</v>
      </c>
      <c r="AG37" s="7">
        <v>0.05</v>
      </c>
      <c r="AH37" s="7">
        <v>4.5999999999999996</v>
      </c>
      <c r="AI37" s="8">
        <v>32.700000000000003</v>
      </c>
      <c r="AJ37" s="7">
        <v>7.63</v>
      </c>
      <c r="AK37" s="9">
        <v>289</v>
      </c>
      <c r="AL37" s="12">
        <v>0.4</v>
      </c>
      <c r="AM37" s="8">
        <v>32.700000000000003</v>
      </c>
    </row>
    <row r="38" spans="1:39" ht="15" customHeight="1">
      <c r="A38" s="4" t="s">
        <v>76</v>
      </c>
      <c r="B38" s="5">
        <v>41359</v>
      </c>
      <c r="C38" s="4" t="s">
        <v>40</v>
      </c>
      <c r="D38" s="6">
        <v>0.52083333333333337</v>
      </c>
      <c r="E38" s="7">
        <v>2.8</v>
      </c>
      <c r="F38" s="7">
        <v>3</v>
      </c>
      <c r="G38" s="7">
        <v>8.09</v>
      </c>
      <c r="H38" s="8">
        <v>33.200000000000003</v>
      </c>
      <c r="I38" s="7">
        <v>7.45</v>
      </c>
      <c r="J38" s="9">
        <v>775</v>
      </c>
      <c r="K38" s="12">
        <v>0.23599999999999999</v>
      </c>
      <c r="L38" s="8">
        <v>34.299999999999997</v>
      </c>
      <c r="M38" s="6">
        <v>0.52916666666666667</v>
      </c>
      <c r="N38" s="7">
        <v>2.8</v>
      </c>
      <c r="O38" s="7">
        <v>2.7</v>
      </c>
      <c r="P38" s="7">
        <v>7.32</v>
      </c>
      <c r="Q38" s="8">
        <v>33.700000000000003</v>
      </c>
      <c r="R38" s="7">
        <v>7.46</v>
      </c>
      <c r="S38" s="9">
        <v>773</v>
      </c>
      <c r="T38" s="7">
        <v>2.0099999999999998</v>
      </c>
      <c r="U38" s="6">
        <v>0.53819444444444442</v>
      </c>
      <c r="V38" s="7">
        <v>2.8</v>
      </c>
      <c r="W38" s="7">
        <v>2.2999999999999998</v>
      </c>
      <c r="X38" s="7">
        <v>7.08</v>
      </c>
      <c r="Y38" s="8">
        <v>34.4</v>
      </c>
      <c r="Z38" s="7">
        <v>7.49</v>
      </c>
      <c r="AA38" s="9">
        <v>773</v>
      </c>
      <c r="AB38" s="7">
        <v>2.0099999999999998</v>
      </c>
      <c r="AC38" s="5">
        <v>41359</v>
      </c>
      <c r="AD38" s="6">
        <v>0.7368055555555556</v>
      </c>
      <c r="AE38" s="78">
        <f t="shared" si="0"/>
        <v>0.21597222222222223</v>
      </c>
      <c r="AF38" s="7">
        <v>1.38</v>
      </c>
      <c r="AG38" s="7">
        <v>1.48</v>
      </c>
      <c r="AH38" s="7">
        <v>7.22</v>
      </c>
      <c r="AI38" s="8">
        <v>36.9</v>
      </c>
      <c r="AJ38" s="7">
        <v>7.5</v>
      </c>
      <c r="AK38" s="9">
        <v>772</v>
      </c>
      <c r="AL38" s="7">
        <v>2</v>
      </c>
      <c r="AM38" s="8">
        <v>32.9</v>
      </c>
    </row>
    <row r="39" spans="1:39" ht="15" customHeight="1">
      <c r="A39" s="4" t="s">
        <v>77</v>
      </c>
      <c r="B39" s="5">
        <v>41360</v>
      </c>
      <c r="C39" s="4" t="s">
        <v>40</v>
      </c>
      <c r="D39" s="6">
        <v>0.34861111111111115</v>
      </c>
      <c r="E39" s="7">
        <v>0.64</v>
      </c>
      <c r="F39" s="7">
        <v>0.66</v>
      </c>
      <c r="G39" s="7">
        <v>3.56</v>
      </c>
      <c r="H39" s="8">
        <v>29.3</v>
      </c>
      <c r="I39" s="7">
        <v>7.19</v>
      </c>
      <c r="J39" s="9">
        <v>761</v>
      </c>
      <c r="K39" s="7">
        <v>1.78</v>
      </c>
      <c r="L39" s="8">
        <v>28.9</v>
      </c>
      <c r="M39" s="6">
        <v>0.3659722222222222</v>
      </c>
      <c r="N39" s="7">
        <v>0.6</v>
      </c>
      <c r="O39" s="7">
        <v>0.65</v>
      </c>
      <c r="P39" s="7">
        <v>4.84</v>
      </c>
      <c r="Q39" s="8">
        <v>30.6</v>
      </c>
      <c r="R39" s="7">
        <v>7.28</v>
      </c>
      <c r="S39" s="9">
        <v>756</v>
      </c>
      <c r="T39" s="7">
        <v>1.85</v>
      </c>
      <c r="U39" s="6">
        <v>0.375</v>
      </c>
      <c r="V39" s="7">
        <v>0.43</v>
      </c>
      <c r="W39" s="7">
        <v>0.53</v>
      </c>
      <c r="X39" s="7">
        <v>5.21</v>
      </c>
      <c r="Y39" s="8">
        <v>29.9</v>
      </c>
      <c r="Z39" s="7">
        <v>7.27</v>
      </c>
      <c r="AA39" s="9">
        <v>777</v>
      </c>
      <c r="AB39" s="7">
        <v>1.84</v>
      </c>
      <c r="AC39" s="5">
        <v>41360</v>
      </c>
      <c r="AD39" s="6">
        <v>0.7680555555555556</v>
      </c>
      <c r="AE39" s="78">
        <f t="shared" si="0"/>
        <v>0.41944444444444445</v>
      </c>
      <c r="AF39" s="7">
        <v>0.17</v>
      </c>
      <c r="AG39" s="7">
        <v>0.17</v>
      </c>
      <c r="AH39" s="7">
        <v>2.99</v>
      </c>
      <c r="AI39" s="8">
        <v>36.200000000000003</v>
      </c>
      <c r="AJ39" s="7">
        <v>7.45</v>
      </c>
      <c r="AK39" s="9">
        <v>612</v>
      </c>
      <c r="AL39" s="7">
        <v>1.77</v>
      </c>
      <c r="AM39" s="8">
        <v>32.1</v>
      </c>
    </row>
    <row r="40" spans="1:39" ht="15" customHeight="1">
      <c r="A40" s="4" t="s">
        <v>78</v>
      </c>
      <c r="B40" s="5">
        <v>41360</v>
      </c>
      <c r="C40" s="4" t="s">
        <v>40</v>
      </c>
      <c r="D40" s="6">
        <v>0.39583333333333331</v>
      </c>
      <c r="E40" s="7">
        <v>3.9</v>
      </c>
      <c r="F40" s="7">
        <v>3.6</v>
      </c>
      <c r="G40" s="7">
        <v>5.18</v>
      </c>
      <c r="H40" s="8">
        <v>31.6</v>
      </c>
      <c r="I40" s="7">
        <v>7.17</v>
      </c>
      <c r="J40" s="9">
        <v>815</v>
      </c>
      <c r="K40" s="7">
        <v>1.8</v>
      </c>
      <c r="L40" s="8">
        <v>29.4</v>
      </c>
      <c r="M40" s="6">
        <v>0.4069444444444445</v>
      </c>
      <c r="N40" s="7">
        <v>3.3</v>
      </c>
      <c r="O40" s="7">
        <v>3.1</v>
      </c>
      <c r="P40" s="7">
        <v>6.28</v>
      </c>
      <c r="Q40" s="8">
        <v>31.2</v>
      </c>
      <c r="R40" s="7">
        <v>7.25</v>
      </c>
      <c r="S40" s="9">
        <v>793</v>
      </c>
      <c r="T40" s="7">
        <v>1.74</v>
      </c>
      <c r="U40" s="6">
        <v>0.41666666666666669</v>
      </c>
      <c r="V40" s="7">
        <v>3.4</v>
      </c>
      <c r="W40" s="7">
        <v>3.3</v>
      </c>
      <c r="X40" s="7">
        <v>5.43</v>
      </c>
      <c r="Y40" s="8">
        <v>32.4</v>
      </c>
      <c r="Z40" s="7">
        <v>7.37</v>
      </c>
      <c r="AA40" s="9">
        <v>803</v>
      </c>
      <c r="AB40" s="7">
        <v>1.8</v>
      </c>
      <c r="AC40" s="5">
        <v>41360</v>
      </c>
      <c r="AD40" s="6">
        <v>0.68680555555555556</v>
      </c>
      <c r="AE40" s="78">
        <f t="shared" si="0"/>
        <v>0.29097222222222224</v>
      </c>
      <c r="AF40" s="7">
        <v>2.4</v>
      </c>
      <c r="AG40" s="7">
        <v>2.4</v>
      </c>
      <c r="AH40" s="7">
        <v>4.55</v>
      </c>
      <c r="AI40" s="8">
        <v>34.1</v>
      </c>
      <c r="AJ40" s="7">
        <v>7.32</v>
      </c>
      <c r="AK40" s="9">
        <v>780</v>
      </c>
      <c r="AL40" s="7">
        <v>1.78</v>
      </c>
      <c r="AM40" s="8">
        <v>35.9</v>
      </c>
    </row>
    <row r="41" spans="1:39" ht="15" customHeight="1">
      <c r="A41" s="4" t="s">
        <v>79</v>
      </c>
      <c r="B41" s="5">
        <v>41360</v>
      </c>
      <c r="C41" s="4" t="s">
        <v>40</v>
      </c>
      <c r="D41" s="6">
        <v>0.44375000000000003</v>
      </c>
      <c r="E41" s="7">
        <v>0.42</v>
      </c>
      <c r="F41" s="7">
        <v>0.48</v>
      </c>
      <c r="G41" s="7">
        <v>1.22</v>
      </c>
      <c r="H41" s="8">
        <v>32.4</v>
      </c>
      <c r="I41" s="7">
        <v>7.55</v>
      </c>
      <c r="J41" s="9">
        <v>679</v>
      </c>
      <c r="K41" s="12">
        <v>0.41699999999999998</v>
      </c>
      <c r="L41" s="8">
        <v>31.9</v>
      </c>
      <c r="M41" s="6">
        <v>0.45555555555555555</v>
      </c>
      <c r="N41" s="7">
        <v>0.27</v>
      </c>
      <c r="O41" s="7">
        <v>0.5</v>
      </c>
      <c r="P41" s="7">
        <v>5.57</v>
      </c>
      <c r="Q41" s="8">
        <v>33.200000000000003</v>
      </c>
      <c r="R41" s="7">
        <v>7.59</v>
      </c>
      <c r="S41" s="9">
        <v>622</v>
      </c>
      <c r="T41" s="12">
        <v>0.35099999999999998</v>
      </c>
      <c r="U41" s="6">
        <v>0.46666666666666662</v>
      </c>
      <c r="V41" s="7">
        <v>0.23</v>
      </c>
      <c r="W41" s="7">
        <v>0.32</v>
      </c>
      <c r="X41" s="7">
        <v>3.62</v>
      </c>
      <c r="Y41" s="8">
        <v>35.299999999999997</v>
      </c>
      <c r="Z41" s="7">
        <v>7.71</v>
      </c>
      <c r="AA41" s="9">
        <v>576</v>
      </c>
      <c r="AB41" s="12">
        <v>0.376</v>
      </c>
      <c r="AC41" s="5">
        <v>41360</v>
      </c>
      <c r="AD41" s="6">
        <v>0.71875</v>
      </c>
      <c r="AE41" s="78">
        <f t="shared" si="0"/>
        <v>0.27499999999999997</v>
      </c>
      <c r="AF41" s="7">
        <v>0</v>
      </c>
      <c r="AG41" s="7">
        <v>0</v>
      </c>
      <c r="AH41" s="7">
        <v>2.58</v>
      </c>
      <c r="AI41" s="8">
        <v>35.200000000000003</v>
      </c>
      <c r="AJ41" s="7">
        <v>7.8</v>
      </c>
      <c r="AK41" s="9">
        <v>389</v>
      </c>
      <c r="AL41" s="12">
        <v>0.372</v>
      </c>
      <c r="AM41" s="8">
        <v>35.700000000000003</v>
      </c>
    </row>
    <row r="42" spans="1:39" ht="15" customHeight="1">
      <c r="A42" s="4" t="s">
        <v>80</v>
      </c>
      <c r="B42" s="5">
        <v>41360</v>
      </c>
      <c r="C42" s="4" t="s">
        <v>40</v>
      </c>
      <c r="D42" s="6">
        <v>0.49722222222222223</v>
      </c>
      <c r="E42" s="7">
        <v>0.18</v>
      </c>
      <c r="F42" s="7">
        <v>0.26</v>
      </c>
      <c r="G42" s="7">
        <v>6.48</v>
      </c>
      <c r="H42" s="8">
        <v>32.6</v>
      </c>
      <c r="I42" s="7">
        <v>7.69</v>
      </c>
      <c r="J42" s="9">
        <v>408</v>
      </c>
      <c r="K42" s="7">
        <v>1.71</v>
      </c>
      <c r="L42" s="8">
        <v>33.5</v>
      </c>
      <c r="M42" s="6">
        <v>0.50694444444444442</v>
      </c>
      <c r="N42" s="7">
        <v>0.14000000000000001</v>
      </c>
      <c r="O42" s="7">
        <v>0.19</v>
      </c>
      <c r="P42" s="7">
        <v>7.28</v>
      </c>
      <c r="Q42" s="8">
        <v>31.9</v>
      </c>
      <c r="R42" s="7">
        <v>7.78</v>
      </c>
      <c r="S42" s="9">
        <v>373</v>
      </c>
      <c r="T42" s="7">
        <v>1.72</v>
      </c>
      <c r="U42" s="6">
        <v>0.51666666666666672</v>
      </c>
      <c r="V42" s="7">
        <v>0.18</v>
      </c>
      <c r="W42" s="7">
        <v>0.28000000000000003</v>
      </c>
      <c r="X42" s="7">
        <v>5.68</v>
      </c>
      <c r="Y42" s="8">
        <v>33</v>
      </c>
      <c r="Z42" s="7">
        <v>7.82</v>
      </c>
      <c r="AA42" s="9">
        <v>375</v>
      </c>
      <c r="AB42" s="7">
        <v>1.74</v>
      </c>
      <c r="AC42" s="5">
        <v>41360</v>
      </c>
      <c r="AD42" s="6">
        <v>0.73749999999999993</v>
      </c>
      <c r="AE42" s="78">
        <f t="shared" si="0"/>
        <v>0.2402777777777777</v>
      </c>
      <c r="AF42" s="7">
        <v>0.13</v>
      </c>
      <c r="AG42" s="7">
        <v>0.08</v>
      </c>
      <c r="AH42" s="7">
        <v>6.91</v>
      </c>
      <c r="AI42" s="8">
        <v>36.700000000000003</v>
      </c>
      <c r="AJ42" s="7">
        <v>7.92</v>
      </c>
      <c r="AK42" s="9">
        <v>343</v>
      </c>
      <c r="AL42" s="7">
        <v>1.74</v>
      </c>
      <c r="AM42" s="8">
        <v>33.9</v>
      </c>
    </row>
    <row r="43" spans="1:39" ht="15" customHeight="1">
      <c r="A43" s="4" t="s">
        <v>81</v>
      </c>
      <c r="B43" s="5">
        <v>41360</v>
      </c>
      <c r="C43" s="4" t="s">
        <v>40</v>
      </c>
      <c r="D43" s="6">
        <v>0.53194444444444444</v>
      </c>
      <c r="E43" s="7">
        <v>0.13</v>
      </c>
      <c r="F43" s="7">
        <v>0.14000000000000001</v>
      </c>
      <c r="G43" s="7">
        <v>7.68</v>
      </c>
      <c r="H43" s="8">
        <v>32.700000000000003</v>
      </c>
      <c r="I43" s="7">
        <v>7.64</v>
      </c>
      <c r="J43" s="9">
        <v>403</v>
      </c>
      <c r="K43" s="7">
        <v>1.75</v>
      </c>
      <c r="L43" s="8">
        <v>34.1</v>
      </c>
      <c r="M43" s="6">
        <v>0.55555555555555558</v>
      </c>
      <c r="N43" s="7">
        <v>7.0000000000000007E-2</v>
      </c>
      <c r="O43" s="7">
        <v>0.11</v>
      </c>
      <c r="P43" s="7">
        <v>6.75</v>
      </c>
      <c r="Q43" s="8">
        <v>32.9</v>
      </c>
      <c r="R43" s="7">
        <v>7.7</v>
      </c>
      <c r="S43" s="9">
        <v>373</v>
      </c>
      <c r="T43" s="7">
        <v>1.73</v>
      </c>
      <c r="U43" s="6">
        <v>0.55972222222222223</v>
      </c>
      <c r="V43" s="7">
        <v>0.2</v>
      </c>
      <c r="W43" s="7">
        <v>0.27</v>
      </c>
      <c r="X43" s="7">
        <v>8.44</v>
      </c>
      <c r="Y43" s="8">
        <v>34</v>
      </c>
      <c r="Z43" s="7">
        <v>7.81</v>
      </c>
      <c r="AA43" s="9">
        <v>364</v>
      </c>
      <c r="AB43" s="7">
        <v>1.75</v>
      </c>
      <c r="AC43" s="5">
        <v>41360</v>
      </c>
      <c r="AD43" s="6">
        <v>0.75069444444444444</v>
      </c>
      <c r="AE43" s="78">
        <f t="shared" si="0"/>
        <v>0.21875</v>
      </c>
      <c r="AF43" s="7">
        <v>0</v>
      </c>
      <c r="AG43" s="7">
        <v>0</v>
      </c>
      <c r="AH43" s="7">
        <v>12</v>
      </c>
      <c r="AI43" s="8">
        <v>35.799999999999997</v>
      </c>
      <c r="AJ43" s="7">
        <v>7.97</v>
      </c>
      <c r="AK43" s="9">
        <v>306</v>
      </c>
      <c r="AL43" s="7">
        <v>1.73</v>
      </c>
      <c r="AM43" s="8">
        <v>32.5</v>
      </c>
    </row>
    <row r="44" spans="1:39" ht="15" customHeight="1">
      <c r="A44" s="4" t="s">
        <v>82</v>
      </c>
      <c r="B44" s="5">
        <v>41360</v>
      </c>
      <c r="C44" s="4" t="s">
        <v>40</v>
      </c>
      <c r="D44" s="6">
        <v>0.35000000000000003</v>
      </c>
      <c r="E44" s="7">
        <v>0.65</v>
      </c>
      <c r="F44" s="7">
        <v>0.66</v>
      </c>
      <c r="G44" s="7">
        <v>2.56</v>
      </c>
      <c r="H44" s="8">
        <v>29.5</v>
      </c>
      <c r="I44" s="7">
        <v>7.33</v>
      </c>
      <c r="J44" s="9">
        <v>387</v>
      </c>
      <c r="K44" s="7">
        <v>2.34</v>
      </c>
      <c r="L44" s="8">
        <v>29.1</v>
      </c>
      <c r="M44" s="6">
        <v>0.36388888888888887</v>
      </c>
      <c r="N44" s="7">
        <v>0.59</v>
      </c>
      <c r="O44" s="7">
        <v>0.56000000000000005</v>
      </c>
      <c r="P44" s="7">
        <v>2.4900000000000002</v>
      </c>
      <c r="Q44" s="8">
        <v>30.7</v>
      </c>
      <c r="R44" s="7">
        <v>7.38</v>
      </c>
      <c r="S44" s="9">
        <v>588</v>
      </c>
      <c r="T44" s="7">
        <v>2.2999999999999998</v>
      </c>
      <c r="U44" s="6">
        <v>0.3743055555555555</v>
      </c>
      <c r="V44" s="7">
        <v>0.46</v>
      </c>
      <c r="W44" s="7">
        <v>0.48</v>
      </c>
      <c r="X44" s="7">
        <v>4.76</v>
      </c>
      <c r="Y44" s="8">
        <v>30.2</v>
      </c>
      <c r="Z44" s="7">
        <v>7.46</v>
      </c>
      <c r="AA44" s="9">
        <v>557</v>
      </c>
      <c r="AB44" s="7">
        <v>2.4300000000000002</v>
      </c>
      <c r="AC44" s="5">
        <v>41360</v>
      </c>
      <c r="AD44" s="6">
        <v>0.68263888888888891</v>
      </c>
      <c r="AE44" s="78">
        <f t="shared" si="0"/>
        <v>0.33263888888888887</v>
      </c>
      <c r="AF44" s="7">
        <v>0</v>
      </c>
      <c r="AG44" s="7">
        <v>0.16</v>
      </c>
      <c r="AH44" s="7">
        <v>11.4</v>
      </c>
      <c r="AI44" s="8">
        <v>33.5</v>
      </c>
      <c r="AJ44" s="7">
        <v>8.48</v>
      </c>
      <c r="AK44" s="9">
        <v>191</v>
      </c>
      <c r="AL44" s="7">
        <v>2.21</v>
      </c>
      <c r="AM44" s="8">
        <v>42.4</v>
      </c>
    </row>
    <row r="45" spans="1:39" ht="15" customHeight="1">
      <c r="A45" s="4" t="s">
        <v>83</v>
      </c>
      <c r="B45" s="5">
        <v>41360</v>
      </c>
      <c r="C45" s="4" t="s">
        <v>40</v>
      </c>
      <c r="D45" s="6">
        <v>0.39513888888888887</v>
      </c>
      <c r="E45" s="7">
        <v>2.8</v>
      </c>
      <c r="F45" s="7">
        <v>2.7</v>
      </c>
      <c r="G45" s="7">
        <v>2.31</v>
      </c>
      <c r="H45" s="8">
        <v>32.5</v>
      </c>
      <c r="I45" s="7">
        <v>7.21</v>
      </c>
      <c r="J45" s="9">
        <v>762</v>
      </c>
      <c r="K45" s="7">
        <v>2.31</v>
      </c>
      <c r="L45" s="8">
        <v>34.200000000000003</v>
      </c>
      <c r="M45" s="6">
        <v>0.40347222222222223</v>
      </c>
      <c r="N45" s="7">
        <v>3.5</v>
      </c>
      <c r="O45" s="7">
        <v>3.3</v>
      </c>
      <c r="P45" s="7">
        <v>2.98</v>
      </c>
      <c r="Q45" s="8">
        <v>30.6</v>
      </c>
      <c r="R45" s="7">
        <v>7.49</v>
      </c>
      <c r="S45" s="9">
        <v>732</v>
      </c>
      <c r="T45" s="7">
        <v>2.3199999999999998</v>
      </c>
      <c r="U45" s="6">
        <v>0.42499999999999999</v>
      </c>
      <c r="V45" s="7">
        <v>3.1</v>
      </c>
      <c r="W45" s="7">
        <v>2.9</v>
      </c>
      <c r="X45" s="7">
        <v>3.08</v>
      </c>
      <c r="Y45" s="8">
        <v>30.9</v>
      </c>
      <c r="Z45" s="7">
        <v>7.56</v>
      </c>
      <c r="AA45" s="9">
        <v>747</v>
      </c>
      <c r="AB45" s="7">
        <v>2.4300000000000002</v>
      </c>
      <c r="AC45" s="5">
        <v>41360</v>
      </c>
      <c r="AD45" s="6">
        <v>0.70972222222222225</v>
      </c>
      <c r="AE45" s="78">
        <f t="shared" si="0"/>
        <v>0.31458333333333338</v>
      </c>
      <c r="AF45" s="7">
        <v>0.03</v>
      </c>
      <c r="AG45" s="7">
        <v>0.04</v>
      </c>
      <c r="AH45" s="7">
        <v>2.87</v>
      </c>
      <c r="AI45" s="8">
        <v>34.4</v>
      </c>
      <c r="AJ45" s="7">
        <v>7.73</v>
      </c>
      <c r="AK45" s="9">
        <v>243</v>
      </c>
      <c r="AL45" s="7">
        <v>2.08</v>
      </c>
      <c r="AM45" s="8">
        <v>34.4</v>
      </c>
    </row>
    <row r="46" spans="1:39" ht="15" customHeight="1">
      <c r="A46" s="4" t="s">
        <v>84</v>
      </c>
      <c r="B46" s="5">
        <v>41360</v>
      </c>
      <c r="C46" s="4" t="s">
        <v>40</v>
      </c>
      <c r="D46" s="6">
        <v>0.44791666666666669</v>
      </c>
      <c r="E46" s="7">
        <v>0.39</v>
      </c>
      <c r="F46" s="7">
        <v>0.45</v>
      </c>
      <c r="G46" s="7">
        <v>1.54</v>
      </c>
      <c r="H46" s="8">
        <v>32.6</v>
      </c>
      <c r="I46" s="7">
        <v>7.76</v>
      </c>
      <c r="J46" s="9">
        <v>578</v>
      </c>
      <c r="K46" s="12">
        <v>0.50800000000000001</v>
      </c>
      <c r="L46" s="8">
        <v>36.1</v>
      </c>
      <c r="M46" s="6">
        <v>0.45833333333333331</v>
      </c>
      <c r="N46" s="7">
        <v>0.2</v>
      </c>
      <c r="O46" s="7">
        <v>0.26</v>
      </c>
      <c r="P46" s="7">
        <v>3.1</v>
      </c>
      <c r="Q46" s="8">
        <v>32.9</v>
      </c>
      <c r="R46" s="7"/>
      <c r="S46" s="9">
        <v>346</v>
      </c>
      <c r="T46" s="12">
        <v>0.495</v>
      </c>
      <c r="U46" s="6">
        <v>0.4909722222222222</v>
      </c>
      <c r="V46" s="7">
        <v>0.2</v>
      </c>
      <c r="W46" s="7">
        <v>0.25</v>
      </c>
      <c r="X46" s="7">
        <v>3.63</v>
      </c>
      <c r="Y46" s="8">
        <v>32.799999999999997</v>
      </c>
      <c r="Z46" s="7">
        <v>7.73</v>
      </c>
      <c r="AA46" s="9">
        <v>283</v>
      </c>
      <c r="AB46" s="12">
        <v>0.77200000000000002</v>
      </c>
      <c r="AC46" s="5">
        <v>41360</v>
      </c>
      <c r="AD46" s="6">
        <v>0.73472222222222217</v>
      </c>
      <c r="AE46" s="78">
        <f t="shared" si="0"/>
        <v>0.28680555555555548</v>
      </c>
      <c r="AF46" s="7">
        <v>0.06</v>
      </c>
      <c r="AG46" s="7">
        <v>0.13</v>
      </c>
      <c r="AH46" s="7">
        <v>4.99</v>
      </c>
      <c r="AI46" s="8">
        <v>34.4</v>
      </c>
      <c r="AJ46" s="7">
        <v>7.86</v>
      </c>
      <c r="AK46" s="9">
        <v>228</v>
      </c>
      <c r="AL46" s="7">
        <v>0.64700000000000002</v>
      </c>
      <c r="AM46" s="8">
        <v>34.4</v>
      </c>
    </row>
    <row r="47" spans="1:39" ht="15" customHeight="1">
      <c r="A47" s="4" t="s">
        <v>85</v>
      </c>
      <c r="B47" s="5">
        <v>41360</v>
      </c>
      <c r="C47" s="4" t="s">
        <v>40</v>
      </c>
      <c r="D47" s="6">
        <v>0.48194444444444445</v>
      </c>
      <c r="E47" s="7">
        <v>0.34</v>
      </c>
      <c r="F47" s="7">
        <v>0.35</v>
      </c>
      <c r="G47" s="7">
        <v>2.39</v>
      </c>
      <c r="H47" s="8">
        <v>32.299999999999997</v>
      </c>
      <c r="I47" s="7">
        <v>7.65</v>
      </c>
      <c r="J47" s="9">
        <v>498</v>
      </c>
      <c r="K47" s="12">
        <v>0.502</v>
      </c>
      <c r="L47" s="8">
        <v>39.299999999999997</v>
      </c>
      <c r="M47" s="6">
        <v>0.48819444444444443</v>
      </c>
      <c r="N47" s="7">
        <v>0.24</v>
      </c>
      <c r="O47" s="7">
        <v>0.27</v>
      </c>
      <c r="P47" s="7">
        <v>1.63</v>
      </c>
      <c r="Q47" s="8">
        <v>33.299999999999997</v>
      </c>
      <c r="R47" s="7">
        <v>7.76</v>
      </c>
      <c r="S47" s="9">
        <v>311</v>
      </c>
      <c r="T47" s="12">
        <v>0.42399999999999999</v>
      </c>
      <c r="U47" s="6">
        <v>0.51597222222222217</v>
      </c>
      <c r="V47" s="7">
        <v>0.2</v>
      </c>
      <c r="W47" s="7">
        <v>0.25</v>
      </c>
      <c r="X47" s="7">
        <v>2.02</v>
      </c>
      <c r="Y47" s="8">
        <v>35.1</v>
      </c>
      <c r="Z47" s="7">
        <v>7.76</v>
      </c>
      <c r="AA47" s="9">
        <v>419</v>
      </c>
      <c r="AB47" s="7"/>
      <c r="AC47" s="5">
        <v>41360</v>
      </c>
      <c r="AD47" s="6">
        <v>0.73958333333333337</v>
      </c>
      <c r="AE47" s="78">
        <f t="shared" si="0"/>
        <v>0.25763888888888892</v>
      </c>
      <c r="AF47" s="7">
        <v>0.01</v>
      </c>
      <c r="AG47" s="7">
        <v>0.04</v>
      </c>
      <c r="AH47" s="7">
        <v>3.07</v>
      </c>
      <c r="AI47" s="8">
        <v>34.4</v>
      </c>
      <c r="AJ47" s="7">
        <v>8.2200000000000006</v>
      </c>
      <c r="AK47" s="9">
        <v>223</v>
      </c>
      <c r="AL47" s="7"/>
      <c r="AM47" s="8">
        <v>34.4</v>
      </c>
    </row>
    <row r="48" spans="1:39" ht="15" customHeight="1">
      <c r="A48" s="4" t="s">
        <v>86</v>
      </c>
      <c r="B48" s="5">
        <v>41360</v>
      </c>
      <c r="C48" s="4" t="s">
        <v>40</v>
      </c>
      <c r="D48" s="6">
        <v>0.55069444444444449</v>
      </c>
      <c r="E48" s="7">
        <v>0.15</v>
      </c>
      <c r="F48" s="7">
        <v>0.23</v>
      </c>
      <c r="G48" s="7">
        <v>4.96</v>
      </c>
      <c r="H48" s="8">
        <v>32.200000000000003</v>
      </c>
      <c r="I48" s="7">
        <v>7.64</v>
      </c>
      <c r="J48" s="9">
        <v>216</v>
      </c>
      <c r="K48" s="7">
        <v>2.38</v>
      </c>
      <c r="L48" s="8">
        <v>39.200000000000003</v>
      </c>
      <c r="M48" s="6">
        <v>0.47638888888888892</v>
      </c>
      <c r="N48" s="7">
        <v>0.16</v>
      </c>
      <c r="O48" s="7">
        <v>0.21</v>
      </c>
      <c r="P48" s="7">
        <v>7.97</v>
      </c>
      <c r="Q48" s="8">
        <v>31.7</v>
      </c>
      <c r="R48" s="7">
        <v>1.34</v>
      </c>
      <c r="S48" s="9">
        <v>312</v>
      </c>
      <c r="T48" s="7">
        <v>2.1800000000000002</v>
      </c>
      <c r="U48" s="6">
        <v>0.57638888888888895</v>
      </c>
      <c r="V48" s="7">
        <v>0.18</v>
      </c>
      <c r="W48" s="7">
        <v>0.19</v>
      </c>
      <c r="X48" s="7">
        <v>5.74</v>
      </c>
      <c r="Y48" s="8">
        <v>32.200000000000003</v>
      </c>
      <c r="Z48" s="7">
        <v>7.53</v>
      </c>
      <c r="AA48" s="9">
        <v>274</v>
      </c>
      <c r="AB48" s="7"/>
      <c r="AC48" s="5">
        <v>41360</v>
      </c>
      <c r="AD48" s="6">
        <v>0.76666666666666661</v>
      </c>
      <c r="AE48" s="78">
        <f t="shared" si="0"/>
        <v>0.21597222222222212</v>
      </c>
      <c r="AF48" s="7">
        <v>0.09</v>
      </c>
      <c r="AG48" s="7">
        <v>0.1</v>
      </c>
      <c r="AH48" s="7">
        <v>4.41</v>
      </c>
      <c r="AI48" s="8">
        <v>34.4</v>
      </c>
      <c r="AJ48" s="7">
        <v>7.84</v>
      </c>
      <c r="AK48" s="9">
        <v>233</v>
      </c>
      <c r="AL48" s="7">
        <v>1.26</v>
      </c>
      <c r="AM48" s="8">
        <v>34.4</v>
      </c>
    </row>
    <row r="49" spans="1:39" ht="15" customHeight="1">
      <c r="A49" s="4" t="s">
        <v>87</v>
      </c>
      <c r="B49" s="5">
        <v>41361</v>
      </c>
      <c r="C49" s="4" t="s">
        <v>40</v>
      </c>
      <c r="D49" s="6">
        <v>0.37083333333333335</v>
      </c>
      <c r="E49" s="7">
        <v>1.24</v>
      </c>
      <c r="F49" s="7">
        <v>1.28</v>
      </c>
      <c r="G49" s="7">
        <v>1.48</v>
      </c>
      <c r="H49" s="8">
        <v>30.5</v>
      </c>
      <c r="I49" s="7">
        <v>7.6</v>
      </c>
      <c r="J49" s="9">
        <v>575</v>
      </c>
      <c r="K49" s="12">
        <v>0.45300000000000001</v>
      </c>
      <c r="L49" s="8">
        <v>25.7</v>
      </c>
      <c r="M49" s="6">
        <v>0.38611111111111113</v>
      </c>
      <c r="N49" s="7">
        <v>1.24</v>
      </c>
      <c r="O49" s="7">
        <v>1.24</v>
      </c>
      <c r="P49" s="7">
        <v>2.81</v>
      </c>
      <c r="Q49" s="8">
        <v>30.9</v>
      </c>
      <c r="R49" s="7">
        <v>7.6</v>
      </c>
      <c r="S49" s="9">
        <v>543</v>
      </c>
      <c r="T49" s="12">
        <v>0.40400000000000003</v>
      </c>
      <c r="U49" s="6">
        <v>0.39374999999999999</v>
      </c>
      <c r="V49" s="7">
        <v>1.24</v>
      </c>
      <c r="W49" s="7">
        <v>1.24</v>
      </c>
      <c r="X49" s="7">
        <v>2.23</v>
      </c>
      <c r="Y49" s="8">
        <v>31.5</v>
      </c>
      <c r="Z49" s="7">
        <v>7.71</v>
      </c>
      <c r="AA49" s="9">
        <v>592</v>
      </c>
      <c r="AB49" s="12">
        <v>0.50700000000000001</v>
      </c>
      <c r="AC49" s="5">
        <v>41361</v>
      </c>
      <c r="AD49" s="6">
        <v>0.71527777777777779</v>
      </c>
      <c r="AE49" s="78">
        <f t="shared" si="0"/>
        <v>0.34444444444444444</v>
      </c>
      <c r="AF49" s="7">
        <v>0.86</v>
      </c>
      <c r="AG49" s="7">
        <v>0.87</v>
      </c>
      <c r="AH49" s="7">
        <v>2.31</v>
      </c>
      <c r="AI49" s="8">
        <v>37.799999999999997</v>
      </c>
      <c r="AJ49" s="7">
        <v>7.71</v>
      </c>
      <c r="AK49" s="9">
        <v>565</v>
      </c>
      <c r="AL49" s="12">
        <v>0.39800000000000002</v>
      </c>
      <c r="AM49" s="8">
        <v>32.6</v>
      </c>
    </row>
    <row r="50" spans="1:39" ht="15" customHeight="1">
      <c r="A50" s="4" t="s">
        <v>88</v>
      </c>
      <c r="B50" s="5">
        <v>41361</v>
      </c>
      <c r="C50" s="4" t="s">
        <v>40</v>
      </c>
      <c r="D50" s="6">
        <v>0.40763888888888888</v>
      </c>
      <c r="E50" s="7">
        <v>0.78</v>
      </c>
      <c r="F50" s="7">
        <v>0.82</v>
      </c>
      <c r="G50" s="7">
        <v>2.09</v>
      </c>
      <c r="H50" s="8">
        <v>31.7</v>
      </c>
      <c r="I50" s="7">
        <v>7.61</v>
      </c>
      <c r="J50" s="9">
        <v>550</v>
      </c>
      <c r="K50" s="12">
        <v>0.45400000000000001</v>
      </c>
      <c r="L50" s="8">
        <v>28.5</v>
      </c>
      <c r="M50" s="6">
        <v>0.4152777777777778</v>
      </c>
      <c r="N50" s="7">
        <v>0.73</v>
      </c>
      <c r="O50" s="7">
        <v>0.77</v>
      </c>
      <c r="P50" s="7">
        <v>2.41</v>
      </c>
      <c r="Q50" s="8">
        <v>31.4</v>
      </c>
      <c r="R50" s="7">
        <v>7.6</v>
      </c>
      <c r="S50" s="9">
        <v>555</v>
      </c>
      <c r="T50" s="12">
        <v>0.40500000000000003</v>
      </c>
      <c r="U50" s="6">
        <v>0.42638888888888887</v>
      </c>
      <c r="V50" s="7">
        <v>0.65</v>
      </c>
      <c r="W50" s="7">
        <v>0.69</v>
      </c>
      <c r="X50" s="7">
        <v>2.3199999999999998</v>
      </c>
      <c r="Y50" s="8">
        <v>32.5</v>
      </c>
      <c r="Z50" s="7">
        <v>7.79</v>
      </c>
      <c r="AA50" s="9">
        <v>546</v>
      </c>
      <c r="AB50" s="12">
        <v>0.44800000000000001</v>
      </c>
      <c r="AC50" s="5">
        <v>41361</v>
      </c>
      <c r="AD50" s="6">
        <v>0.68958333333333333</v>
      </c>
      <c r="AE50" s="78">
        <f t="shared" si="0"/>
        <v>0.28194444444444444</v>
      </c>
      <c r="AF50" s="7">
        <v>0.11</v>
      </c>
      <c r="AG50" s="7">
        <v>0.23</v>
      </c>
      <c r="AH50" s="7">
        <v>5.72</v>
      </c>
      <c r="AI50" s="8">
        <v>37.700000000000003</v>
      </c>
      <c r="AJ50" s="7">
        <v>8.19</v>
      </c>
      <c r="AK50" s="9">
        <v>322</v>
      </c>
      <c r="AL50" s="12">
        <v>0.4</v>
      </c>
      <c r="AM50" s="8">
        <v>38.9</v>
      </c>
    </row>
    <row r="51" spans="1:39" ht="15" customHeight="1">
      <c r="A51" s="4" t="s">
        <v>89</v>
      </c>
      <c r="B51" s="5">
        <v>41361</v>
      </c>
      <c r="C51" s="4" t="s">
        <v>40</v>
      </c>
      <c r="D51" s="6">
        <v>0.44027777777777777</v>
      </c>
      <c r="E51" s="7">
        <v>0.36</v>
      </c>
      <c r="F51" s="7">
        <v>0.41</v>
      </c>
      <c r="G51" s="7">
        <v>3.61</v>
      </c>
      <c r="H51" s="8">
        <v>31.7</v>
      </c>
      <c r="I51" s="7">
        <v>7.6</v>
      </c>
      <c r="J51" s="9">
        <v>508</v>
      </c>
      <c r="K51" s="12">
        <v>0.46</v>
      </c>
      <c r="L51" s="8">
        <v>33.299999999999997</v>
      </c>
      <c r="M51" s="6">
        <v>0.45208333333333334</v>
      </c>
      <c r="N51" s="7">
        <v>0.25</v>
      </c>
      <c r="O51" s="7">
        <v>0.36</v>
      </c>
      <c r="P51" s="7">
        <v>3.58</v>
      </c>
      <c r="Q51" s="8">
        <v>32.1</v>
      </c>
      <c r="R51" s="7">
        <v>7.57</v>
      </c>
      <c r="S51" s="9">
        <v>416</v>
      </c>
      <c r="T51" s="12">
        <v>0.40600000000000003</v>
      </c>
      <c r="U51" s="6">
        <v>0.46319444444444446</v>
      </c>
      <c r="V51" s="7">
        <v>0.24</v>
      </c>
      <c r="W51" s="7">
        <v>0.27</v>
      </c>
      <c r="X51" s="7">
        <v>4.1900000000000004</v>
      </c>
      <c r="Y51" s="8">
        <v>32.5</v>
      </c>
      <c r="Z51" s="7">
        <v>7.74</v>
      </c>
      <c r="AA51" s="9">
        <v>422</v>
      </c>
      <c r="AB51" s="12">
        <v>0.41899999999999998</v>
      </c>
      <c r="AC51" s="5">
        <v>41361</v>
      </c>
      <c r="AD51" s="6">
        <v>0.70277777777777783</v>
      </c>
      <c r="AE51" s="78">
        <f t="shared" si="0"/>
        <v>0.26250000000000007</v>
      </c>
      <c r="AF51" s="7">
        <v>0</v>
      </c>
      <c r="AG51" s="7">
        <v>7.0000000000000007E-2</v>
      </c>
      <c r="AH51" s="7">
        <v>3.84</v>
      </c>
      <c r="AI51" s="8">
        <v>35.6</v>
      </c>
      <c r="AJ51" s="7">
        <v>7.92</v>
      </c>
      <c r="AK51" s="9">
        <v>287</v>
      </c>
      <c r="AL51" s="12">
        <v>0.43</v>
      </c>
      <c r="AM51" s="8">
        <v>34.299999999999997</v>
      </c>
    </row>
    <row r="52" spans="1:39" ht="15" customHeight="1">
      <c r="A52" s="4" t="s">
        <v>90</v>
      </c>
      <c r="B52" s="5">
        <v>41361</v>
      </c>
      <c r="C52" s="4" t="s">
        <v>40</v>
      </c>
      <c r="D52" s="6">
        <v>0.48680555555555555</v>
      </c>
      <c r="E52" s="7">
        <v>0.2</v>
      </c>
      <c r="F52" s="7">
        <v>0.23</v>
      </c>
      <c r="G52" s="7">
        <v>5.61</v>
      </c>
      <c r="H52" s="8">
        <v>31.7</v>
      </c>
      <c r="I52" s="7">
        <v>7.51</v>
      </c>
      <c r="J52" s="9">
        <v>392</v>
      </c>
      <c r="K52" s="12">
        <v>0.42</v>
      </c>
      <c r="L52" s="8">
        <v>30.9</v>
      </c>
      <c r="M52" s="6">
        <v>0.49722222222222223</v>
      </c>
      <c r="N52" s="7">
        <v>0.18</v>
      </c>
      <c r="O52" s="7">
        <v>0.22</v>
      </c>
      <c r="P52" s="7">
        <v>4.41</v>
      </c>
      <c r="Q52" s="8">
        <v>31.9</v>
      </c>
      <c r="R52" s="7">
        <v>7.52</v>
      </c>
      <c r="S52" s="9">
        <v>367</v>
      </c>
      <c r="T52" s="12">
        <v>0.40300000000000002</v>
      </c>
      <c r="U52" s="6">
        <v>0.50347222222222221</v>
      </c>
      <c r="V52" s="7">
        <v>0.19</v>
      </c>
      <c r="W52" s="7">
        <v>0.13</v>
      </c>
      <c r="X52" s="7">
        <v>4.55</v>
      </c>
      <c r="Y52" s="8">
        <v>33.5</v>
      </c>
      <c r="Z52" s="7">
        <v>7.6</v>
      </c>
      <c r="AA52" s="9">
        <v>363</v>
      </c>
      <c r="AB52" s="12">
        <v>0.41199999999999998</v>
      </c>
      <c r="AC52" s="5">
        <v>41361</v>
      </c>
      <c r="AD52" s="6">
        <v>0.72777777777777775</v>
      </c>
      <c r="AE52" s="78">
        <f t="shared" si="0"/>
        <v>0.2409722222222222</v>
      </c>
      <c r="AF52" s="7">
        <v>0.03</v>
      </c>
      <c r="AG52" s="7">
        <v>7.0000000000000007E-2</v>
      </c>
      <c r="AH52" s="7">
        <v>5.86</v>
      </c>
      <c r="AI52" s="8">
        <v>30.9</v>
      </c>
      <c r="AJ52" s="7">
        <v>8.0399999999999991</v>
      </c>
      <c r="AK52" s="9">
        <v>331</v>
      </c>
      <c r="AL52" s="12">
        <v>0.48299999999999998</v>
      </c>
      <c r="AM52" s="8">
        <v>31.3</v>
      </c>
    </row>
    <row r="53" spans="1:39" ht="15" customHeight="1">
      <c r="A53" s="4" t="s">
        <v>91</v>
      </c>
      <c r="B53" s="5">
        <v>41361</v>
      </c>
      <c r="C53" s="4" t="s">
        <v>40</v>
      </c>
      <c r="D53" s="6">
        <v>0.51458333333333328</v>
      </c>
      <c r="E53" s="7">
        <v>0.11</v>
      </c>
      <c r="F53" s="7">
        <v>0.12</v>
      </c>
      <c r="G53" s="7">
        <v>5.21</v>
      </c>
      <c r="H53" s="8">
        <v>32.700000000000003</v>
      </c>
      <c r="I53" s="7">
        <v>7.55</v>
      </c>
      <c r="J53" s="9">
        <v>342</v>
      </c>
      <c r="K53" s="12">
        <v>0.42899999999999999</v>
      </c>
      <c r="L53" s="8">
        <v>33.9</v>
      </c>
      <c r="M53" s="6">
        <v>0.52500000000000002</v>
      </c>
      <c r="N53" s="7">
        <v>0.1</v>
      </c>
      <c r="O53" s="7">
        <v>0.24</v>
      </c>
      <c r="P53" s="7">
        <v>3.5</v>
      </c>
      <c r="Q53" s="8">
        <v>32.4</v>
      </c>
      <c r="R53" s="7">
        <v>7.52</v>
      </c>
      <c r="S53" s="9">
        <v>322</v>
      </c>
      <c r="T53" s="12">
        <v>0.39800000000000002</v>
      </c>
      <c r="U53" s="6">
        <v>0.53402777777777777</v>
      </c>
      <c r="V53" s="7">
        <v>0.08</v>
      </c>
      <c r="W53" s="7">
        <v>0.12</v>
      </c>
      <c r="X53" s="7">
        <v>5.96</v>
      </c>
      <c r="Y53" s="8">
        <v>33</v>
      </c>
      <c r="Z53" s="7">
        <v>7.69</v>
      </c>
      <c r="AA53" s="9">
        <v>322</v>
      </c>
      <c r="AB53" s="12">
        <v>0.40799999999999997</v>
      </c>
      <c r="AC53" s="5">
        <v>41361</v>
      </c>
      <c r="AD53" s="6">
        <v>0.7416666666666667</v>
      </c>
      <c r="AE53" s="78">
        <f t="shared" si="0"/>
        <v>0.22708333333333341</v>
      </c>
      <c r="AF53" s="7">
        <v>0.1</v>
      </c>
      <c r="AG53" s="7">
        <v>0.14000000000000001</v>
      </c>
      <c r="AH53" s="7">
        <v>3.48</v>
      </c>
      <c r="AI53" s="8">
        <v>35.9</v>
      </c>
      <c r="AJ53" s="7">
        <v>7.61</v>
      </c>
      <c r="AK53" s="9">
        <v>327</v>
      </c>
      <c r="AL53" s="12">
        <v>0.41299999999999998</v>
      </c>
      <c r="AM53" s="8">
        <v>34.700000000000003</v>
      </c>
    </row>
    <row r="54" spans="1:39" ht="15" customHeight="1">
      <c r="A54" s="4" t="s">
        <v>92</v>
      </c>
      <c r="B54" s="5">
        <v>41361</v>
      </c>
      <c r="C54" s="4" t="s">
        <v>40</v>
      </c>
      <c r="D54" s="6">
        <v>0.37777777777777777</v>
      </c>
      <c r="E54" s="7">
        <v>0.69</v>
      </c>
      <c r="F54" s="7">
        <v>1.1200000000000001</v>
      </c>
      <c r="G54" s="7">
        <v>1.61</v>
      </c>
      <c r="H54" s="8">
        <v>30.3</v>
      </c>
      <c r="I54" s="7">
        <v>7.72</v>
      </c>
      <c r="J54" s="9">
        <v>542</v>
      </c>
      <c r="K54" s="12">
        <v>0.497</v>
      </c>
      <c r="L54" s="8">
        <v>27.1</v>
      </c>
      <c r="M54" s="6">
        <v>0.38194444444444442</v>
      </c>
      <c r="N54" s="7">
        <v>1.1599999999999999</v>
      </c>
      <c r="O54" s="7">
        <v>1.1599999999999999</v>
      </c>
      <c r="P54" s="7">
        <v>1.29</v>
      </c>
      <c r="Q54" s="8">
        <v>30.9</v>
      </c>
      <c r="R54" s="7">
        <v>7.92</v>
      </c>
      <c r="S54" s="9">
        <v>399</v>
      </c>
      <c r="T54" s="12">
        <v>0.39700000000000002</v>
      </c>
      <c r="U54" s="6">
        <v>0.40208333333333335</v>
      </c>
      <c r="V54" s="7">
        <v>1.1000000000000001</v>
      </c>
      <c r="W54" s="7">
        <v>1.1599999999999999</v>
      </c>
      <c r="X54" s="7">
        <v>1.77</v>
      </c>
      <c r="Y54" s="8">
        <v>31.4</v>
      </c>
      <c r="Z54" s="7">
        <v>7.88</v>
      </c>
      <c r="AA54" s="9">
        <v>467</v>
      </c>
      <c r="AB54" s="12">
        <v>0.48099999999999998</v>
      </c>
      <c r="AC54" s="5">
        <v>41361</v>
      </c>
      <c r="AD54" s="6">
        <v>0.68958333333333333</v>
      </c>
      <c r="AE54" s="78">
        <f t="shared" si="0"/>
        <v>0.31180555555555556</v>
      </c>
      <c r="AF54" s="7">
        <v>0.62</v>
      </c>
      <c r="AG54" s="7">
        <v>0.73</v>
      </c>
      <c r="AH54" s="7">
        <v>0.51</v>
      </c>
      <c r="AI54" s="8">
        <v>35.700000000000003</v>
      </c>
      <c r="AJ54" s="7">
        <v>7.98</v>
      </c>
      <c r="AK54" s="9">
        <v>427</v>
      </c>
      <c r="AL54" s="12">
        <v>0.50700000000000001</v>
      </c>
      <c r="AM54" s="8">
        <v>40.5</v>
      </c>
    </row>
    <row r="55" spans="1:39" ht="15" customHeight="1">
      <c r="A55" s="4" t="s">
        <v>93</v>
      </c>
      <c r="B55" s="5">
        <v>41361</v>
      </c>
      <c r="C55" s="4" t="s">
        <v>40</v>
      </c>
      <c r="D55" s="6">
        <v>0.4236111111111111</v>
      </c>
      <c r="E55" s="7">
        <v>0.61</v>
      </c>
      <c r="F55" s="7">
        <v>0.65</v>
      </c>
      <c r="G55" s="7">
        <v>1.91</v>
      </c>
      <c r="H55" s="8">
        <v>31.6</v>
      </c>
      <c r="I55" s="7">
        <v>7.74</v>
      </c>
      <c r="J55" s="9">
        <v>504</v>
      </c>
      <c r="K55" s="12">
        <v>0.43099999999999999</v>
      </c>
      <c r="L55" s="8">
        <v>32.299999999999997</v>
      </c>
      <c r="M55" s="6">
        <v>0.4375</v>
      </c>
      <c r="N55" s="7">
        <v>0.65</v>
      </c>
      <c r="O55" s="7">
        <v>0.68</v>
      </c>
      <c r="P55" s="7">
        <v>1.64</v>
      </c>
      <c r="Q55" s="8">
        <v>31.9</v>
      </c>
      <c r="R55" s="7">
        <v>7.91</v>
      </c>
      <c r="S55" s="9">
        <v>487</v>
      </c>
      <c r="T55" s="12">
        <v>0.40200000000000002</v>
      </c>
      <c r="U55" s="6">
        <v>0.44305555555555554</v>
      </c>
      <c r="V55" s="7">
        <v>0.52</v>
      </c>
      <c r="W55" s="7">
        <v>0.53</v>
      </c>
      <c r="X55" s="7">
        <v>1.73</v>
      </c>
      <c r="Y55" s="8">
        <v>31.2</v>
      </c>
      <c r="Z55" s="7">
        <v>7.86</v>
      </c>
      <c r="AA55" s="9">
        <v>486</v>
      </c>
      <c r="AB55" s="12">
        <v>0.47599999999999998</v>
      </c>
      <c r="AC55" s="5">
        <v>41361</v>
      </c>
      <c r="AD55" s="6">
        <v>0.71388888888888891</v>
      </c>
      <c r="AE55" s="78">
        <f t="shared" si="0"/>
        <v>0.2902777777777778</v>
      </c>
      <c r="AF55" s="7">
        <v>0.5</v>
      </c>
      <c r="AG55" s="7">
        <v>0.39</v>
      </c>
      <c r="AH55" s="7">
        <v>2.2599999999999998</v>
      </c>
      <c r="AI55" s="8">
        <v>36.4</v>
      </c>
      <c r="AJ55" s="7">
        <v>7.89</v>
      </c>
      <c r="AK55" s="9">
        <v>449</v>
      </c>
      <c r="AL55" s="12">
        <v>0.497</v>
      </c>
      <c r="AM55" s="8">
        <v>40.5</v>
      </c>
    </row>
    <row r="56" spans="1:39" ht="14.25" customHeight="1">
      <c r="A56" s="4" t="s">
        <v>94</v>
      </c>
      <c r="B56" s="5">
        <v>41361</v>
      </c>
      <c r="C56" s="4" t="s">
        <v>40</v>
      </c>
      <c r="D56" s="6">
        <v>0.45902777777777781</v>
      </c>
      <c r="E56" s="7">
        <v>0.27</v>
      </c>
      <c r="F56" s="7">
        <v>0.37</v>
      </c>
      <c r="G56" s="7">
        <v>3.62</v>
      </c>
      <c r="H56" s="8">
        <v>31.8</v>
      </c>
      <c r="I56" s="7">
        <v>2.7</v>
      </c>
      <c r="J56" s="9">
        <v>415</v>
      </c>
      <c r="K56" s="12">
        <v>0.45100000000000001</v>
      </c>
      <c r="L56" s="8">
        <v>34.5</v>
      </c>
      <c r="M56" s="6">
        <v>0.46736111111111112</v>
      </c>
      <c r="N56" s="7">
        <v>0.16</v>
      </c>
      <c r="O56" s="7">
        <v>0.24</v>
      </c>
      <c r="P56" s="7">
        <v>2.46</v>
      </c>
      <c r="Q56" s="8">
        <v>30.6</v>
      </c>
      <c r="R56" s="7">
        <v>7.83</v>
      </c>
      <c r="S56" s="9">
        <v>376</v>
      </c>
      <c r="T56" s="12">
        <v>0.39100000000000001</v>
      </c>
      <c r="U56" s="6">
        <v>0.47916666666666669</v>
      </c>
      <c r="V56" s="7">
        <v>0.16</v>
      </c>
      <c r="W56" s="7">
        <v>0.23</v>
      </c>
      <c r="X56" s="7">
        <v>1.72</v>
      </c>
      <c r="Y56" s="8">
        <v>31.3</v>
      </c>
      <c r="Z56" s="7">
        <v>7.65</v>
      </c>
      <c r="AA56" s="9">
        <v>314</v>
      </c>
      <c r="AB56" s="12">
        <v>0.46300000000000002</v>
      </c>
      <c r="AC56" s="5">
        <v>41361</v>
      </c>
      <c r="AD56" s="6">
        <v>0.71875</v>
      </c>
      <c r="AE56" s="78">
        <f t="shared" si="0"/>
        <v>0.25972222222222219</v>
      </c>
      <c r="AF56" s="7">
        <v>0.01</v>
      </c>
      <c r="AG56" s="7">
        <v>0.04</v>
      </c>
      <c r="AH56" s="7">
        <v>6.08</v>
      </c>
      <c r="AI56" s="8">
        <v>33.200000000000003</v>
      </c>
      <c r="AJ56" s="7">
        <v>7.82</v>
      </c>
      <c r="AK56" s="9">
        <v>213</v>
      </c>
      <c r="AL56" s="12">
        <v>0.45100000000000001</v>
      </c>
      <c r="AM56" s="8">
        <v>30.7</v>
      </c>
    </row>
    <row r="57" spans="1:39" ht="15" customHeight="1">
      <c r="A57" s="4" t="s">
        <v>95</v>
      </c>
      <c r="B57" s="5">
        <v>41361</v>
      </c>
      <c r="C57" s="4" t="s">
        <v>40</v>
      </c>
      <c r="D57" s="6">
        <v>0.48541666666666666</v>
      </c>
      <c r="E57" s="7">
        <v>0.13</v>
      </c>
      <c r="F57" s="7">
        <v>0.19</v>
      </c>
      <c r="G57" s="7">
        <v>2.2599999999999998</v>
      </c>
      <c r="H57" s="8">
        <v>31.7</v>
      </c>
      <c r="I57" s="7">
        <v>7.62</v>
      </c>
      <c r="J57" s="9">
        <v>279</v>
      </c>
      <c r="K57" s="12">
        <v>0.53200000000000003</v>
      </c>
      <c r="L57" s="8">
        <v>37.9</v>
      </c>
      <c r="M57" s="6">
        <v>0.49513888888888885</v>
      </c>
      <c r="N57" s="7">
        <v>7.0000000000000007E-2</v>
      </c>
      <c r="O57" s="7">
        <v>0.09</v>
      </c>
      <c r="P57" s="7">
        <v>3.23</v>
      </c>
      <c r="Q57" s="8">
        <v>32.4</v>
      </c>
      <c r="R57" s="7">
        <v>7.78</v>
      </c>
      <c r="S57" s="9">
        <v>273</v>
      </c>
      <c r="T57" s="12">
        <v>0.497</v>
      </c>
      <c r="U57" s="6">
        <v>0.53333333333333333</v>
      </c>
      <c r="V57" s="7">
        <v>0.12</v>
      </c>
      <c r="W57" s="7">
        <v>0.17</v>
      </c>
      <c r="X57" s="7">
        <v>3.88</v>
      </c>
      <c r="Y57" s="8">
        <v>32.9</v>
      </c>
      <c r="Z57" s="7">
        <v>7.79</v>
      </c>
      <c r="AA57" s="9">
        <v>235</v>
      </c>
      <c r="AB57" s="12">
        <v>0.53200000000000003</v>
      </c>
      <c r="AC57" s="5">
        <v>41361</v>
      </c>
      <c r="AD57" s="6">
        <v>0.73541666666666661</v>
      </c>
      <c r="AE57" s="78">
        <f t="shared" si="0"/>
        <v>0.24999999999999994</v>
      </c>
      <c r="AF57" s="7">
        <v>7.0000000000000007E-2</v>
      </c>
      <c r="AG57" s="7">
        <v>0.12</v>
      </c>
      <c r="AH57" s="7">
        <v>3.31</v>
      </c>
      <c r="AI57" s="8">
        <v>35.6</v>
      </c>
      <c r="AJ57" s="7">
        <v>2.71</v>
      </c>
      <c r="AK57" s="9">
        <v>242</v>
      </c>
      <c r="AL57" s="12">
        <v>0.45400000000000001</v>
      </c>
      <c r="AM57" s="8">
        <v>35.200000000000003</v>
      </c>
    </row>
    <row r="58" spans="1:39" ht="15" customHeight="1">
      <c r="A58" s="4" t="s">
        <v>96</v>
      </c>
      <c r="B58" s="5">
        <v>41361</v>
      </c>
      <c r="C58" s="4" t="s">
        <v>40</v>
      </c>
      <c r="D58" s="6">
        <v>0.54097222222222219</v>
      </c>
      <c r="E58" s="7">
        <v>0.16</v>
      </c>
      <c r="F58" s="7">
        <v>0.25</v>
      </c>
      <c r="G58" s="7">
        <v>1.96</v>
      </c>
      <c r="H58" s="8">
        <v>31.4</v>
      </c>
      <c r="I58" s="7">
        <v>7.54</v>
      </c>
      <c r="J58" s="9">
        <v>258</v>
      </c>
      <c r="K58" s="12">
        <v>0.44900000000000001</v>
      </c>
      <c r="L58" s="8">
        <v>30.7</v>
      </c>
      <c r="M58" s="6">
        <v>0.55208333333333337</v>
      </c>
      <c r="N58" s="7">
        <v>7.0000000000000007E-2</v>
      </c>
      <c r="O58" s="7">
        <v>0.12</v>
      </c>
      <c r="P58" s="7">
        <v>4.57</v>
      </c>
      <c r="Q58" s="8">
        <v>32.5</v>
      </c>
      <c r="R58" s="7">
        <v>3.24</v>
      </c>
      <c r="S58" s="9">
        <v>237</v>
      </c>
      <c r="T58" s="12">
        <v>0.496</v>
      </c>
      <c r="U58" s="6">
        <v>0.56874999999999998</v>
      </c>
      <c r="V58" s="7">
        <v>0.09</v>
      </c>
      <c r="W58" s="7">
        <v>0.12</v>
      </c>
      <c r="X58" s="7">
        <v>4.76</v>
      </c>
      <c r="Y58" s="8">
        <v>32.200000000000003</v>
      </c>
      <c r="Z58" s="7">
        <v>7.61</v>
      </c>
      <c r="AA58" s="9">
        <v>254</v>
      </c>
      <c r="AB58" s="12">
        <v>0.42399999999999999</v>
      </c>
      <c r="AC58" s="5">
        <v>41361</v>
      </c>
      <c r="AD58" s="6">
        <v>0.74861111111111101</v>
      </c>
      <c r="AE58" s="78">
        <f t="shared" si="0"/>
        <v>0.20763888888888882</v>
      </c>
      <c r="AF58" s="7">
        <v>0.18</v>
      </c>
      <c r="AG58" s="7">
        <v>0.06</v>
      </c>
      <c r="AH58" s="7">
        <v>7.63</v>
      </c>
      <c r="AI58" s="8">
        <v>35.6</v>
      </c>
      <c r="AJ58" s="7"/>
      <c r="AK58" s="9">
        <v>214</v>
      </c>
      <c r="AL58" s="12">
        <v>0.44900000000000001</v>
      </c>
      <c r="AM58" s="8">
        <v>34.700000000000003</v>
      </c>
    </row>
    <row r="59" spans="1:39" ht="15" customHeight="1">
      <c r="A59" s="4" t="s">
        <v>97</v>
      </c>
      <c r="B59" s="5">
        <v>41362</v>
      </c>
      <c r="C59" s="4" t="s">
        <v>40</v>
      </c>
      <c r="D59" s="6">
        <v>0.36041666666666666</v>
      </c>
      <c r="E59" s="7">
        <v>0.24</v>
      </c>
      <c r="F59" s="7">
        <v>0.3</v>
      </c>
      <c r="G59" s="7">
        <v>4.37</v>
      </c>
      <c r="H59" s="8">
        <v>31.4</v>
      </c>
      <c r="I59" s="7">
        <v>7.14</v>
      </c>
      <c r="J59" s="9">
        <v>477</v>
      </c>
      <c r="K59" s="7">
        <v>2.06</v>
      </c>
      <c r="L59" s="8">
        <v>29.5</v>
      </c>
      <c r="M59" s="6">
        <v>0.36805555555555558</v>
      </c>
      <c r="N59" s="7">
        <v>0.18</v>
      </c>
      <c r="O59" s="7">
        <v>0.35</v>
      </c>
      <c r="P59" s="7">
        <v>9.92</v>
      </c>
      <c r="Q59" s="8">
        <v>31.4</v>
      </c>
      <c r="R59" s="7">
        <v>7.31</v>
      </c>
      <c r="S59" s="9">
        <v>400</v>
      </c>
      <c r="T59" s="7">
        <v>1.98</v>
      </c>
      <c r="U59" s="6">
        <v>0.37916666666666665</v>
      </c>
      <c r="V59" s="7">
        <v>0.26</v>
      </c>
      <c r="W59" s="7">
        <v>0.3</v>
      </c>
      <c r="X59" s="7">
        <v>6.64</v>
      </c>
      <c r="Y59" s="8">
        <v>31.9</v>
      </c>
      <c r="Z59" s="7">
        <v>7.41</v>
      </c>
      <c r="AA59" s="9">
        <v>457</v>
      </c>
      <c r="AB59" s="7">
        <v>2.04</v>
      </c>
      <c r="AC59" s="5">
        <v>41362</v>
      </c>
      <c r="AD59" s="6">
        <v>0.69166666666666676</v>
      </c>
      <c r="AE59" s="78">
        <f t="shared" si="0"/>
        <v>0.3312500000000001</v>
      </c>
      <c r="AF59" s="7">
        <v>0.05</v>
      </c>
      <c r="AG59" s="7">
        <v>0.1</v>
      </c>
      <c r="AH59" s="7">
        <v>5.51</v>
      </c>
      <c r="AI59" s="8">
        <v>35.799999999999997</v>
      </c>
      <c r="AJ59" s="7">
        <v>7.5</v>
      </c>
      <c r="AK59" s="9">
        <v>273</v>
      </c>
      <c r="AL59" s="7">
        <v>1.98</v>
      </c>
      <c r="AM59" s="8">
        <v>34.9</v>
      </c>
    </row>
    <row r="60" spans="1:39" ht="15" customHeight="1">
      <c r="A60" s="4" t="s">
        <v>98</v>
      </c>
      <c r="B60" s="5">
        <v>41362</v>
      </c>
      <c r="C60" s="4" t="s">
        <v>40</v>
      </c>
      <c r="D60" s="6">
        <v>0.3923611111111111</v>
      </c>
      <c r="E60" s="7">
        <v>0.37</v>
      </c>
      <c r="F60" s="7">
        <v>0.39</v>
      </c>
      <c r="G60" s="7">
        <v>6.68</v>
      </c>
      <c r="H60" s="8">
        <v>31.2</v>
      </c>
      <c r="I60" s="7">
        <v>7.37</v>
      </c>
      <c r="J60" s="9">
        <v>493</v>
      </c>
      <c r="K60" s="7">
        <v>2.09</v>
      </c>
      <c r="L60" s="8">
        <v>32.4</v>
      </c>
      <c r="M60" s="6">
        <v>0.40277777777777773</v>
      </c>
      <c r="N60" s="7">
        <v>0.35</v>
      </c>
      <c r="O60" s="7">
        <v>0.42</v>
      </c>
      <c r="P60" s="7">
        <v>6.63</v>
      </c>
      <c r="Q60" s="8">
        <v>31.1</v>
      </c>
      <c r="R60" s="7">
        <v>7.42</v>
      </c>
      <c r="S60" s="9">
        <v>503</v>
      </c>
      <c r="T60" s="7">
        <v>2.0099999999999998</v>
      </c>
      <c r="U60" s="6">
        <v>0.41180555555555554</v>
      </c>
      <c r="V60" s="7">
        <v>0.3</v>
      </c>
      <c r="W60" s="7">
        <v>0.35</v>
      </c>
      <c r="X60" s="7">
        <v>6.5</v>
      </c>
      <c r="Y60" s="8">
        <v>32.1</v>
      </c>
      <c r="Z60" s="7">
        <v>7.48</v>
      </c>
      <c r="AA60" s="9">
        <v>443</v>
      </c>
      <c r="AB60" s="7">
        <v>2.0299999999999998</v>
      </c>
      <c r="AC60" s="5">
        <v>41362</v>
      </c>
      <c r="AD60" s="6">
        <v>0.70486111111111116</v>
      </c>
      <c r="AE60" s="78">
        <f t="shared" si="0"/>
        <v>0.31250000000000006</v>
      </c>
      <c r="AF60" s="7">
        <v>7.0000000000000007E-2</v>
      </c>
      <c r="AG60" s="7">
        <v>0.13</v>
      </c>
      <c r="AH60" s="7">
        <v>10.6</v>
      </c>
      <c r="AI60" s="8">
        <v>37.6</v>
      </c>
      <c r="AJ60" s="7">
        <v>7.68</v>
      </c>
      <c r="AK60" s="9">
        <v>296</v>
      </c>
      <c r="AL60" s="7">
        <v>1.99</v>
      </c>
      <c r="AM60" s="8">
        <v>32.4</v>
      </c>
    </row>
    <row r="61" spans="1:39" ht="15" customHeight="1">
      <c r="A61" s="4" t="s">
        <v>99</v>
      </c>
      <c r="B61" s="5">
        <v>41362</v>
      </c>
      <c r="C61" s="4" t="s">
        <v>40</v>
      </c>
      <c r="D61" s="6">
        <v>0.42777777777777781</v>
      </c>
      <c r="E61" s="7">
        <v>0.37</v>
      </c>
      <c r="F61" s="7">
        <v>0.42</v>
      </c>
      <c r="G61" s="7">
        <v>8.81</v>
      </c>
      <c r="H61" s="8">
        <v>31.9</v>
      </c>
      <c r="I61" s="7">
        <v>7.32</v>
      </c>
      <c r="J61" s="9">
        <v>496</v>
      </c>
      <c r="K61" s="7">
        <v>2.12</v>
      </c>
      <c r="L61" s="8">
        <v>31.8</v>
      </c>
      <c r="M61" s="6">
        <v>0.4375</v>
      </c>
      <c r="N61" s="7">
        <v>0.27</v>
      </c>
      <c r="O61" s="7">
        <v>0.32</v>
      </c>
      <c r="P61" s="7">
        <v>8.25</v>
      </c>
      <c r="Q61" s="8">
        <v>31.9</v>
      </c>
      <c r="R61" s="7">
        <v>7.36</v>
      </c>
      <c r="S61" s="9">
        <v>376</v>
      </c>
      <c r="T61" s="7">
        <v>1.99</v>
      </c>
      <c r="U61" s="6">
        <v>0.45</v>
      </c>
      <c r="V61" s="7">
        <v>7.0000000000000007E-2</v>
      </c>
      <c r="W61" s="7">
        <v>0.12</v>
      </c>
      <c r="X61" s="7">
        <v>8.1300000000000008</v>
      </c>
      <c r="Y61" s="8">
        <v>33.6</v>
      </c>
      <c r="Z61" s="7">
        <v>7.44</v>
      </c>
      <c r="AA61" s="9">
        <v>379</v>
      </c>
      <c r="AB61" s="7">
        <v>2.04</v>
      </c>
      <c r="AC61" s="5">
        <v>41362</v>
      </c>
      <c r="AD61" s="6">
        <v>0.72083333333333333</v>
      </c>
      <c r="AE61" s="78">
        <f t="shared" si="0"/>
        <v>0.29305555555555551</v>
      </c>
      <c r="AF61" s="7">
        <v>0.01</v>
      </c>
      <c r="AG61" s="7">
        <v>0.04</v>
      </c>
      <c r="AH61" s="7">
        <v>5.71</v>
      </c>
      <c r="AI61" s="8">
        <v>34.299999999999997</v>
      </c>
      <c r="AJ61" s="7">
        <v>7.81</v>
      </c>
      <c r="AK61" s="9">
        <v>290</v>
      </c>
      <c r="AL61" s="7">
        <v>2.0099999999999998</v>
      </c>
      <c r="AM61" s="8">
        <v>32.4</v>
      </c>
    </row>
    <row r="62" spans="1:39" ht="15" customHeight="1">
      <c r="A62" s="4" t="s">
        <v>100</v>
      </c>
      <c r="B62" s="5">
        <v>41362</v>
      </c>
      <c r="C62" s="4" t="s">
        <v>40</v>
      </c>
      <c r="D62" s="6">
        <v>0.46736111111111112</v>
      </c>
      <c r="E62" s="7">
        <v>0.32</v>
      </c>
      <c r="F62" s="7">
        <v>0.38</v>
      </c>
      <c r="G62" s="7">
        <v>8.34</v>
      </c>
      <c r="H62" s="8">
        <v>32.4</v>
      </c>
      <c r="I62" s="7">
        <v>7.25</v>
      </c>
      <c r="J62" s="9">
        <v>461</v>
      </c>
      <c r="K62" s="7">
        <v>2.0499999999999998</v>
      </c>
      <c r="L62" s="8">
        <v>36.5</v>
      </c>
      <c r="M62" s="6">
        <v>0.47916666666666669</v>
      </c>
      <c r="N62" s="7">
        <v>0.14000000000000001</v>
      </c>
      <c r="O62" s="7">
        <v>0.2</v>
      </c>
      <c r="P62" s="7">
        <v>7.98</v>
      </c>
      <c r="Q62" s="8">
        <v>32.1</v>
      </c>
      <c r="R62" s="7">
        <v>7.36</v>
      </c>
      <c r="S62" s="9">
        <v>316</v>
      </c>
      <c r="T62" s="7">
        <v>2.0099999999999998</v>
      </c>
      <c r="U62" s="6">
        <v>0.48472222222222222</v>
      </c>
      <c r="V62" s="7">
        <v>0.11</v>
      </c>
      <c r="W62" s="7">
        <v>0.17</v>
      </c>
      <c r="X62" s="7">
        <v>6.84</v>
      </c>
      <c r="Y62" s="8">
        <v>33.799999999999997</v>
      </c>
      <c r="Z62" s="7">
        <v>7.45</v>
      </c>
      <c r="AA62" s="9">
        <v>296</v>
      </c>
      <c r="AB62" s="7">
        <v>2</v>
      </c>
      <c r="AC62" s="5">
        <v>41362</v>
      </c>
      <c r="AD62" s="6">
        <v>0.73263888888888884</v>
      </c>
      <c r="AE62" s="78">
        <f t="shared" si="0"/>
        <v>0.26527777777777772</v>
      </c>
      <c r="AF62" s="7">
        <v>0</v>
      </c>
      <c r="AG62" s="7">
        <v>0.05</v>
      </c>
      <c r="AH62" s="7">
        <v>8.82</v>
      </c>
      <c r="AI62" s="8">
        <v>35.1</v>
      </c>
      <c r="AJ62" s="7">
        <v>7.7</v>
      </c>
      <c r="AK62" s="9">
        <v>290</v>
      </c>
      <c r="AL62" s="7">
        <v>2.04</v>
      </c>
      <c r="AM62" s="8">
        <v>30.9</v>
      </c>
    </row>
    <row r="63" spans="1:39" ht="15" customHeight="1">
      <c r="A63" s="4" t="s">
        <v>101</v>
      </c>
      <c r="B63" s="5">
        <v>41362</v>
      </c>
      <c r="C63" s="4" t="s">
        <v>40</v>
      </c>
      <c r="D63" s="6">
        <v>0.51388888888888895</v>
      </c>
      <c r="E63" s="7">
        <v>1.56</v>
      </c>
      <c r="F63" s="7">
        <v>1.58</v>
      </c>
      <c r="G63" s="7">
        <v>6</v>
      </c>
      <c r="H63" s="8">
        <v>32.200000000000003</v>
      </c>
      <c r="I63" s="7">
        <v>7.54</v>
      </c>
      <c r="J63" s="9">
        <v>670</v>
      </c>
      <c r="K63" s="7">
        <v>2.44</v>
      </c>
      <c r="L63" s="8">
        <v>33.9</v>
      </c>
      <c r="M63" s="6">
        <v>0.52430555555555558</v>
      </c>
      <c r="N63" s="7">
        <v>0.6</v>
      </c>
      <c r="O63" s="7">
        <v>1.62</v>
      </c>
      <c r="P63" s="7">
        <v>7.67</v>
      </c>
      <c r="Q63" s="8">
        <v>31.9</v>
      </c>
      <c r="R63" s="7">
        <v>7.54</v>
      </c>
      <c r="S63" s="9">
        <v>714</v>
      </c>
      <c r="T63" s="7">
        <v>2</v>
      </c>
      <c r="U63" s="6">
        <v>0.54027777777777775</v>
      </c>
      <c r="V63" s="7">
        <v>1.54</v>
      </c>
      <c r="W63" s="7">
        <v>1.52</v>
      </c>
      <c r="X63" s="7">
        <v>8.02</v>
      </c>
      <c r="Y63" s="8">
        <v>33.1</v>
      </c>
      <c r="Z63" s="7">
        <v>7.63</v>
      </c>
      <c r="AA63" s="9">
        <v>716</v>
      </c>
      <c r="AB63" s="7">
        <v>2.31</v>
      </c>
      <c r="AC63" s="5">
        <v>41362</v>
      </c>
      <c r="AD63" s="6">
        <v>0.74861111111111101</v>
      </c>
      <c r="AE63" s="78">
        <f t="shared" si="0"/>
        <v>0.23472222222222205</v>
      </c>
      <c r="AF63" s="7">
        <v>1.1399999999999999</v>
      </c>
      <c r="AG63" s="7">
        <v>1.1399999999999999</v>
      </c>
      <c r="AH63" s="7">
        <v>8.9600000000000009</v>
      </c>
      <c r="AI63" s="8">
        <v>34.9</v>
      </c>
      <c r="AJ63" s="7">
        <v>7.69</v>
      </c>
      <c r="AK63" s="9">
        <v>611</v>
      </c>
      <c r="AL63" s="7">
        <v>1.98</v>
      </c>
      <c r="AM63" s="8">
        <v>34.5</v>
      </c>
    </row>
    <row r="64" spans="1:39" ht="15" customHeight="1">
      <c r="A64" s="4" t="s">
        <v>102</v>
      </c>
      <c r="B64" s="5">
        <v>41362</v>
      </c>
      <c r="C64" s="4" t="s">
        <v>40</v>
      </c>
      <c r="D64" s="6">
        <v>0.36180555555555555</v>
      </c>
      <c r="E64" s="7">
        <v>0.15</v>
      </c>
      <c r="F64" s="7">
        <v>0.19</v>
      </c>
      <c r="G64" s="7">
        <v>4.28</v>
      </c>
      <c r="H64" s="8">
        <v>30.9</v>
      </c>
      <c r="I64" s="7">
        <v>7.36</v>
      </c>
      <c r="J64" s="9">
        <v>328</v>
      </c>
      <c r="K64" s="7">
        <v>2.99</v>
      </c>
      <c r="L64" s="8">
        <v>31.2</v>
      </c>
      <c r="M64" s="6">
        <v>0.37013888888888885</v>
      </c>
      <c r="N64" s="7">
        <v>0.31</v>
      </c>
      <c r="O64" s="7">
        <v>0.4</v>
      </c>
      <c r="P64" s="7">
        <v>5.2</v>
      </c>
      <c r="Q64" s="8">
        <v>31.1</v>
      </c>
      <c r="R64" s="7">
        <v>7.52</v>
      </c>
      <c r="S64" s="9">
        <v>374</v>
      </c>
      <c r="T64" s="7">
        <v>1.95</v>
      </c>
      <c r="U64" s="6">
        <v>0.38194444444444442</v>
      </c>
      <c r="V64" s="7">
        <v>0.2</v>
      </c>
      <c r="W64" s="7">
        <v>0.22</v>
      </c>
      <c r="X64" s="7">
        <v>5.04</v>
      </c>
      <c r="Y64" s="8">
        <v>31.4</v>
      </c>
      <c r="Z64" s="7">
        <v>7.47</v>
      </c>
      <c r="AA64" s="9">
        <v>406</v>
      </c>
      <c r="AB64" s="7">
        <v>2.16</v>
      </c>
      <c r="AC64" s="5">
        <v>41362</v>
      </c>
      <c r="AD64" s="6">
        <v>0.7006944444444444</v>
      </c>
      <c r="AE64" s="78">
        <f t="shared" si="0"/>
        <v>0.33888888888888885</v>
      </c>
      <c r="AF64" s="7">
        <v>0.03</v>
      </c>
      <c r="AG64" s="7">
        <v>0.05</v>
      </c>
      <c r="AH64" s="7">
        <v>5.9</v>
      </c>
      <c r="AI64" s="8">
        <v>35.299999999999997</v>
      </c>
      <c r="AJ64" s="7">
        <v>7.73</v>
      </c>
      <c r="AK64" s="9">
        <v>234</v>
      </c>
      <c r="AL64" s="7">
        <v>2.13</v>
      </c>
      <c r="AM64" s="8">
        <v>40.1</v>
      </c>
    </row>
    <row r="65" spans="1:39" ht="15" customHeight="1">
      <c r="A65" s="4" t="s">
        <v>103</v>
      </c>
      <c r="B65" s="5">
        <v>41362</v>
      </c>
      <c r="C65" s="4" t="s">
        <v>40</v>
      </c>
      <c r="D65" s="6">
        <v>0.39861111111111108</v>
      </c>
      <c r="E65" s="7">
        <v>0.45</v>
      </c>
      <c r="F65" s="7">
        <v>0.41</v>
      </c>
      <c r="G65" s="7">
        <v>4.08</v>
      </c>
      <c r="H65" s="8">
        <v>31.5</v>
      </c>
      <c r="I65" s="7">
        <v>2.3199999999999998</v>
      </c>
      <c r="J65" s="9">
        <v>491</v>
      </c>
      <c r="K65" s="7">
        <v>2.1800000000000002</v>
      </c>
      <c r="L65" s="8">
        <v>34.200000000000003</v>
      </c>
      <c r="M65" s="6">
        <v>0.40347222222222223</v>
      </c>
      <c r="N65" s="7">
        <v>0.26</v>
      </c>
      <c r="O65" s="7">
        <v>0.31</v>
      </c>
      <c r="P65" s="7">
        <v>10.5</v>
      </c>
      <c r="Q65" s="8">
        <v>31.1</v>
      </c>
      <c r="R65" s="7">
        <v>7.47</v>
      </c>
      <c r="S65" s="9">
        <v>381</v>
      </c>
      <c r="T65" s="7">
        <v>2.13</v>
      </c>
      <c r="U65" s="6">
        <v>0.42499999999999999</v>
      </c>
      <c r="V65" s="7">
        <v>0.26</v>
      </c>
      <c r="W65" s="7">
        <v>0.28000000000000003</v>
      </c>
      <c r="X65" s="7">
        <v>5.31</v>
      </c>
      <c r="Y65" s="8">
        <v>31.3</v>
      </c>
      <c r="Z65" s="7">
        <v>7.55</v>
      </c>
      <c r="AA65" s="9">
        <v>375</v>
      </c>
      <c r="AB65" s="7">
        <v>2.06</v>
      </c>
      <c r="AC65" s="5">
        <v>41362</v>
      </c>
      <c r="AD65" s="6">
        <v>0.70347222222222217</v>
      </c>
      <c r="AE65" s="78">
        <f t="shared" si="0"/>
        <v>0.30486111111111108</v>
      </c>
      <c r="AF65" s="7">
        <v>0.02</v>
      </c>
      <c r="AG65" s="7">
        <v>0.06</v>
      </c>
      <c r="AH65" s="7">
        <v>3.48</v>
      </c>
      <c r="AI65" s="8">
        <v>36.6</v>
      </c>
      <c r="AJ65" s="7">
        <v>7.63</v>
      </c>
      <c r="AK65" s="9">
        <v>238</v>
      </c>
      <c r="AL65" s="7">
        <v>2.14</v>
      </c>
      <c r="AM65" s="8">
        <v>39.4</v>
      </c>
    </row>
    <row r="66" spans="1:39" ht="15" customHeight="1">
      <c r="A66" s="4" t="s">
        <v>104</v>
      </c>
      <c r="B66" s="5">
        <v>41362</v>
      </c>
      <c r="C66" s="4" t="s">
        <v>40</v>
      </c>
      <c r="D66" s="6">
        <v>0.43263888888888885</v>
      </c>
      <c r="E66" s="7">
        <v>0.4</v>
      </c>
      <c r="F66" s="7">
        <v>0.43</v>
      </c>
      <c r="G66" s="7">
        <v>6.96</v>
      </c>
      <c r="H66" s="8">
        <v>32.200000000000003</v>
      </c>
      <c r="I66" s="7">
        <v>7.34</v>
      </c>
      <c r="J66" s="9">
        <v>284</v>
      </c>
      <c r="K66" s="7">
        <v>2.19</v>
      </c>
      <c r="L66" s="8">
        <v>34.6</v>
      </c>
      <c r="M66" s="6">
        <v>0.44722222222222219</v>
      </c>
      <c r="N66" s="7">
        <v>0.34</v>
      </c>
      <c r="O66" s="7">
        <v>0.37</v>
      </c>
      <c r="P66" s="7">
        <v>4.3899999999999997</v>
      </c>
      <c r="Q66" s="8">
        <v>32.5</v>
      </c>
      <c r="R66" s="7">
        <v>7.53</v>
      </c>
      <c r="S66" s="9">
        <v>417</v>
      </c>
      <c r="T66" s="7">
        <v>2.13</v>
      </c>
      <c r="U66" s="6">
        <v>0.45069444444444445</v>
      </c>
      <c r="V66" s="7">
        <v>0.35</v>
      </c>
      <c r="W66" s="7">
        <v>0.31</v>
      </c>
      <c r="X66" s="7">
        <v>5.67</v>
      </c>
      <c r="Y66" s="8">
        <v>31.6</v>
      </c>
      <c r="Z66" s="7">
        <v>7.56</v>
      </c>
      <c r="AA66" s="9">
        <v>334</v>
      </c>
      <c r="AB66" s="7">
        <v>1.92</v>
      </c>
      <c r="AC66" s="5">
        <v>41362</v>
      </c>
      <c r="AD66" s="6">
        <v>0.71666666666666667</v>
      </c>
      <c r="AE66" s="78">
        <f t="shared" si="0"/>
        <v>0.28402777777777782</v>
      </c>
      <c r="AF66" s="7">
        <v>0.02</v>
      </c>
      <c r="AG66" s="7">
        <v>0.03</v>
      </c>
      <c r="AH66" s="7">
        <v>8.5299999999999994</v>
      </c>
      <c r="AI66" s="8">
        <v>35.9</v>
      </c>
      <c r="AJ66" s="7">
        <v>7.73</v>
      </c>
      <c r="AK66" s="9">
        <v>238</v>
      </c>
      <c r="AL66" s="7">
        <v>2.12</v>
      </c>
      <c r="AM66" s="8">
        <v>39.299999999999997</v>
      </c>
    </row>
    <row r="67" spans="1:39" ht="15" customHeight="1">
      <c r="A67" s="4" t="s">
        <v>105</v>
      </c>
      <c r="B67" s="5">
        <v>41362</v>
      </c>
      <c r="C67" s="4" t="s">
        <v>40</v>
      </c>
      <c r="D67" s="6">
        <v>0.46666666666666662</v>
      </c>
      <c r="E67" s="7">
        <v>0.39</v>
      </c>
      <c r="F67" s="7">
        <v>0.44</v>
      </c>
      <c r="G67" s="7">
        <v>5.21</v>
      </c>
      <c r="H67" s="8">
        <v>31.4</v>
      </c>
      <c r="I67" s="7">
        <v>7.41</v>
      </c>
      <c r="J67" s="9">
        <v>315</v>
      </c>
      <c r="K67" s="7">
        <v>2.16</v>
      </c>
      <c r="L67" s="8">
        <v>35.6</v>
      </c>
      <c r="M67" s="6">
        <v>0.47847222222222219</v>
      </c>
      <c r="N67" s="7">
        <v>0.37</v>
      </c>
      <c r="O67" s="7">
        <v>0.4</v>
      </c>
      <c r="P67" s="7">
        <v>4.46</v>
      </c>
      <c r="Q67" s="8">
        <v>31.2</v>
      </c>
      <c r="R67" s="7">
        <v>1.34</v>
      </c>
      <c r="S67" s="9">
        <v>297</v>
      </c>
      <c r="T67" s="7">
        <v>2.0099999999999998</v>
      </c>
      <c r="U67" s="6">
        <v>0.49305555555555558</v>
      </c>
      <c r="V67" s="7">
        <v>0.18</v>
      </c>
      <c r="W67" s="7">
        <v>0.31</v>
      </c>
      <c r="X67" s="7">
        <v>4.0199999999999996</v>
      </c>
      <c r="Y67" s="8">
        <v>32.5</v>
      </c>
      <c r="Z67" s="7">
        <v>7.5</v>
      </c>
      <c r="AA67" s="9">
        <v>324</v>
      </c>
      <c r="AB67" s="7">
        <v>1.98</v>
      </c>
      <c r="AC67" s="5">
        <v>41362</v>
      </c>
      <c r="AD67" s="6">
        <v>0.73819444444444438</v>
      </c>
      <c r="AE67" s="78">
        <f t="shared" ref="AE67:AE130" si="1">AD67-D67</f>
        <v>0.27152777777777776</v>
      </c>
      <c r="AF67" s="7">
        <v>0.05</v>
      </c>
      <c r="AG67" s="7">
        <v>0.13</v>
      </c>
      <c r="AH67" s="7">
        <v>3.34</v>
      </c>
      <c r="AI67" s="8">
        <v>37.1</v>
      </c>
      <c r="AJ67" s="7">
        <v>7.55</v>
      </c>
      <c r="AK67" s="9">
        <v>244</v>
      </c>
      <c r="AL67" s="7">
        <v>1.98</v>
      </c>
      <c r="AM67" s="8">
        <v>34.6</v>
      </c>
    </row>
    <row r="68" spans="1:39" ht="15" customHeight="1">
      <c r="A68" s="4" t="s">
        <v>106</v>
      </c>
      <c r="B68" s="5">
        <v>41362</v>
      </c>
      <c r="C68" s="4" t="s">
        <v>40</v>
      </c>
      <c r="D68" s="6">
        <v>0.52569444444444446</v>
      </c>
      <c r="E68" s="7">
        <v>1.6</v>
      </c>
      <c r="F68" s="7">
        <v>1.64</v>
      </c>
      <c r="G68" s="7">
        <v>6.02</v>
      </c>
      <c r="H68" s="8">
        <v>32.200000000000003</v>
      </c>
      <c r="I68" s="7">
        <v>7.52</v>
      </c>
      <c r="J68" s="9">
        <v>567</v>
      </c>
      <c r="K68" s="7">
        <v>2.13</v>
      </c>
      <c r="L68" s="8">
        <v>38.299999999999997</v>
      </c>
      <c r="M68" s="6">
        <v>0.52916666666666667</v>
      </c>
      <c r="N68" s="7">
        <v>1.28</v>
      </c>
      <c r="O68" s="7">
        <v>1.28</v>
      </c>
      <c r="P68" s="7">
        <v>8.3699999999999992</v>
      </c>
      <c r="Q68" s="8">
        <v>31.7</v>
      </c>
      <c r="R68" s="7">
        <v>7.62</v>
      </c>
      <c r="S68" s="9">
        <v>594</v>
      </c>
      <c r="T68" s="7">
        <v>2.0699999999999998</v>
      </c>
      <c r="U68" s="6">
        <v>0.5625</v>
      </c>
      <c r="V68" s="7">
        <v>1.1000000000000001</v>
      </c>
      <c r="W68" s="7">
        <v>1.1200000000000001</v>
      </c>
      <c r="X68" s="7">
        <v>7.77</v>
      </c>
      <c r="Y68" s="8">
        <v>32.200000000000003</v>
      </c>
      <c r="Z68" s="7">
        <v>7.67</v>
      </c>
      <c r="AA68" s="9">
        <v>672</v>
      </c>
      <c r="AB68" s="7">
        <v>2.14</v>
      </c>
      <c r="AC68" s="5">
        <v>41362</v>
      </c>
      <c r="AD68" s="6">
        <v>0.75694444444444453</v>
      </c>
      <c r="AE68" s="78">
        <f t="shared" si="1"/>
        <v>0.23125000000000007</v>
      </c>
      <c r="AF68" s="7">
        <v>0.09</v>
      </c>
      <c r="AG68" s="7">
        <v>0.06</v>
      </c>
      <c r="AH68" s="7">
        <v>10.6</v>
      </c>
      <c r="AI68" s="8">
        <v>31.3</v>
      </c>
      <c r="AJ68" s="7">
        <v>7.71</v>
      </c>
      <c r="AK68" s="9">
        <v>253</v>
      </c>
      <c r="AL68" s="7">
        <v>1.91</v>
      </c>
      <c r="AM68" s="8">
        <v>38.1</v>
      </c>
    </row>
    <row r="69" spans="1:39" ht="15" customHeight="1">
      <c r="A69" s="4" t="s">
        <v>107</v>
      </c>
      <c r="B69" s="5">
        <v>41363</v>
      </c>
      <c r="C69" s="4" t="s">
        <v>40</v>
      </c>
      <c r="D69" s="6">
        <v>0.38125000000000003</v>
      </c>
      <c r="E69" s="7">
        <v>0.27</v>
      </c>
      <c r="F69" s="7">
        <v>0.35</v>
      </c>
      <c r="G69" s="7">
        <v>2.71</v>
      </c>
      <c r="H69" s="8">
        <v>30.8</v>
      </c>
      <c r="I69" s="7">
        <v>7.41</v>
      </c>
      <c r="J69" s="9">
        <v>314</v>
      </c>
      <c r="K69" s="7">
        <v>1.01</v>
      </c>
      <c r="L69" s="8">
        <v>31.5</v>
      </c>
      <c r="M69" s="6">
        <v>0.3840277777777778</v>
      </c>
      <c r="N69" s="7">
        <v>0.17</v>
      </c>
      <c r="O69" s="7">
        <v>0.06</v>
      </c>
      <c r="P69" s="7">
        <v>6.23</v>
      </c>
      <c r="Q69" s="8">
        <v>31.3</v>
      </c>
      <c r="R69" s="7">
        <v>7.45</v>
      </c>
      <c r="S69" s="9">
        <v>258</v>
      </c>
      <c r="T69" s="7">
        <v>0.98299999999999998</v>
      </c>
      <c r="U69" s="6">
        <v>0.40486111111111112</v>
      </c>
      <c r="V69" s="7">
        <v>0.13</v>
      </c>
      <c r="W69" s="7">
        <v>0.1</v>
      </c>
      <c r="X69" s="7">
        <v>5.34</v>
      </c>
      <c r="Y69" s="8">
        <v>33.6</v>
      </c>
      <c r="Z69" s="7">
        <v>7.49</v>
      </c>
      <c r="AA69" s="9">
        <v>253</v>
      </c>
      <c r="AB69" s="7"/>
      <c r="AC69" s="5">
        <v>41363</v>
      </c>
      <c r="AD69" s="6">
        <v>0.7402777777777777</v>
      </c>
      <c r="AE69" s="78">
        <f t="shared" si="1"/>
        <v>0.35902777777777767</v>
      </c>
      <c r="AF69" s="7">
        <v>0.03</v>
      </c>
      <c r="AG69" s="7">
        <v>0.04</v>
      </c>
      <c r="AH69" s="7">
        <v>5.47</v>
      </c>
      <c r="AI69" s="8">
        <v>39.5</v>
      </c>
      <c r="AJ69" s="7">
        <v>7.53</v>
      </c>
      <c r="AK69" s="9">
        <v>233</v>
      </c>
      <c r="AL69" s="7">
        <v>1.02</v>
      </c>
      <c r="AM69" s="8">
        <v>33.5</v>
      </c>
    </row>
    <row r="70" spans="1:39" ht="15" customHeight="1">
      <c r="A70" s="4" t="s">
        <v>108</v>
      </c>
      <c r="B70" s="5">
        <v>41363</v>
      </c>
      <c r="C70" s="4" t="s">
        <v>40</v>
      </c>
      <c r="D70" s="6">
        <v>0.43611111111111112</v>
      </c>
      <c r="E70" s="7">
        <v>0.25</v>
      </c>
      <c r="F70" s="7">
        <v>0.03</v>
      </c>
      <c r="G70" s="7">
        <v>1.9</v>
      </c>
      <c r="H70" s="8">
        <v>33.799999999999997</v>
      </c>
      <c r="I70" s="7">
        <v>7.56</v>
      </c>
      <c r="J70" s="9">
        <v>313</v>
      </c>
      <c r="K70" s="7">
        <v>2.11</v>
      </c>
      <c r="L70" s="8">
        <v>38.9</v>
      </c>
      <c r="M70" s="6">
        <v>0.44791666666666669</v>
      </c>
      <c r="N70" s="7">
        <v>0.24</v>
      </c>
      <c r="O70" s="7">
        <v>0.36</v>
      </c>
      <c r="P70" s="7">
        <v>10.9</v>
      </c>
      <c r="Q70" s="8">
        <v>32.5</v>
      </c>
      <c r="R70" s="7">
        <v>7.52</v>
      </c>
      <c r="S70" s="9">
        <v>526</v>
      </c>
      <c r="T70" s="7">
        <v>2.06</v>
      </c>
      <c r="U70" s="6">
        <v>0.4604166666666667</v>
      </c>
      <c r="V70" s="7">
        <v>0.47</v>
      </c>
      <c r="W70" s="7">
        <v>0.57999999999999996</v>
      </c>
      <c r="X70" s="7">
        <v>7</v>
      </c>
      <c r="Y70" s="8">
        <v>32.299999999999997</v>
      </c>
      <c r="Z70" s="7">
        <v>7.55</v>
      </c>
      <c r="AA70" s="9">
        <v>556</v>
      </c>
      <c r="AB70" s="7">
        <v>2.09</v>
      </c>
      <c r="AC70" s="5">
        <v>41363</v>
      </c>
      <c r="AD70" s="6">
        <v>0.69513888888888886</v>
      </c>
      <c r="AE70" s="78">
        <f t="shared" si="1"/>
        <v>0.25902777777777775</v>
      </c>
      <c r="AF70" s="7">
        <v>0.24</v>
      </c>
      <c r="AG70" s="7">
        <v>0.05</v>
      </c>
      <c r="AH70" s="7">
        <v>6.25</v>
      </c>
      <c r="AI70" s="8">
        <v>41.4</v>
      </c>
      <c r="AJ70" s="7">
        <v>7.55</v>
      </c>
      <c r="AK70" s="9">
        <v>315</v>
      </c>
      <c r="AL70" s="7">
        <v>1.9</v>
      </c>
      <c r="AM70" s="8">
        <v>41.3</v>
      </c>
    </row>
    <row r="71" spans="1:39" ht="14.25" customHeight="1">
      <c r="A71" s="4" t="s">
        <v>109</v>
      </c>
      <c r="B71" s="5">
        <v>41363</v>
      </c>
      <c r="C71" s="4" t="s">
        <v>40</v>
      </c>
      <c r="D71" s="6">
        <v>0.46875</v>
      </c>
      <c r="E71" s="7">
        <v>0.39</v>
      </c>
      <c r="F71" s="7">
        <v>0.41</v>
      </c>
      <c r="G71" s="7">
        <v>4.2300000000000004</v>
      </c>
      <c r="H71" s="8">
        <v>32.9</v>
      </c>
      <c r="I71" s="7">
        <v>7.37</v>
      </c>
      <c r="J71" s="9">
        <v>548</v>
      </c>
      <c r="K71" s="7">
        <v>2.12</v>
      </c>
      <c r="L71" s="8">
        <v>37.5</v>
      </c>
      <c r="M71" s="6">
        <v>0.47916666666666669</v>
      </c>
      <c r="N71" s="7">
        <v>0.32</v>
      </c>
      <c r="O71" s="7">
        <v>0.27</v>
      </c>
      <c r="P71" s="7">
        <v>11.6</v>
      </c>
      <c r="Q71" s="8">
        <v>33.299999999999997</v>
      </c>
      <c r="R71" s="7">
        <v>7.53</v>
      </c>
      <c r="S71" s="9">
        <v>451</v>
      </c>
      <c r="T71" s="7">
        <v>1.96</v>
      </c>
      <c r="U71" s="6">
        <v>0.50624999999999998</v>
      </c>
      <c r="V71" s="7">
        <v>0.22</v>
      </c>
      <c r="W71" s="7">
        <v>0.13</v>
      </c>
      <c r="X71" s="7">
        <v>10.199999999999999</v>
      </c>
      <c r="Y71" s="8">
        <v>33.4</v>
      </c>
      <c r="Z71" s="7"/>
      <c r="AA71" s="9">
        <v>273</v>
      </c>
      <c r="AB71" s="7">
        <v>2.11</v>
      </c>
      <c r="AC71" s="5">
        <v>41363</v>
      </c>
      <c r="AD71" s="6">
        <v>0.70694444444444438</v>
      </c>
      <c r="AE71" s="78">
        <f t="shared" si="1"/>
        <v>0.23819444444444438</v>
      </c>
      <c r="AF71" s="7">
        <v>0.05</v>
      </c>
      <c r="AG71" s="7">
        <v>0.11</v>
      </c>
      <c r="AH71" s="7">
        <v>17.600000000000001</v>
      </c>
      <c r="AI71" s="8">
        <v>36.5</v>
      </c>
      <c r="AJ71" s="7">
        <v>7.64</v>
      </c>
      <c r="AK71" s="9">
        <v>244</v>
      </c>
      <c r="AL71" s="7">
        <v>2.1800000000000002</v>
      </c>
      <c r="AM71" s="8">
        <v>37.4</v>
      </c>
    </row>
    <row r="72" spans="1:39" ht="15" customHeight="1">
      <c r="A72" s="4" t="s">
        <v>110</v>
      </c>
      <c r="B72" s="5">
        <v>41363</v>
      </c>
      <c r="C72" s="4" t="s">
        <v>40</v>
      </c>
      <c r="D72" s="6">
        <v>0.51527777777777783</v>
      </c>
      <c r="E72" s="7">
        <v>0.43</v>
      </c>
      <c r="F72" s="7">
        <v>0.19</v>
      </c>
      <c r="G72" s="7">
        <v>2.42</v>
      </c>
      <c r="H72" s="8">
        <v>32.9</v>
      </c>
      <c r="I72" s="7">
        <v>7.37</v>
      </c>
      <c r="J72" s="9">
        <v>310</v>
      </c>
      <c r="K72" s="7">
        <v>1.93</v>
      </c>
      <c r="L72" s="8">
        <v>39.700000000000003</v>
      </c>
      <c r="M72" s="6">
        <v>0.52638888888888891</v>
      </c>
      <c r="N72" s="7">
        <v>0.16</v>
      </c>
      <c r="O72" s="7">
        <v>0.18</v>
      </c>
      <c r="P72" s="7">
        <v>2.84</v>
      </c>
      <c r="Q72" s="8">
        <v>32.5</v>
      </c>
      <c r="R72" s="7">
        <v>7.54</v>
      </c>
      <c r="S72" s="9">
        <v>319</v>
      </c>
      <c r="T72" s="7">
        <v>1.96</v>
      </c>
      <c r="U72" s="6">
        <v>0.5395833333333333</v>
      </c>
      <c r="V72" s="7">
        <v>0.19</v>
      </c>
      <c r="W72" s="7">
        <v>0.24</v>
      </c>
      <c r="X72" s="7">
        <v>4.3499999999999996</v>
      </c>
      <c r="Y72" s="8">
        <v>33.5</v>
      </c>
      <c r="Z72" s="7">
        <v>7.56</v>
      </c>
      <c r="AA72" s="9">
        <v>336</v>
      </c>
      <c r="AB72" s="7">
        <v>2.06</v>
      </c>
      <c r="AC72" s="5">
        <v>41363</v>
      </c>
      <c r="AD72" s="6"/>
      <c r="AE72" s="78"/>
      <c r="AF72" s="7"/>
      <c r="AG72" s="7"/>
      <c r="AH72" s="7"/>
      <c r="AI72" s="8"/>
      <c r="AJ72" s="7"/>
      <c r="AK72" s="9"/>
      <c r="AL72" s="7"/>
      <c r="AM72" s="8"/>
    </row>
    <row r="73" spans="1:39" ht="15" customHeight="1">
      <c r="A73" s="4" t="s">
        <v>111</v>
      </c>
      <c r="B73" s="5">
        <v>41363</v>
      </c>
      <c r="C73" s="4" t="s">
        <v>40</v>
      </c>
      <c r="D73" s="6">
        <v>0.37013888888888885</v>
      </c>
      <c r="E73" s="7">
        <v>0.15</v>
      </c>
      <c r="F73" s="7">
        <v>0.16</v>
      </c>
      <c r="G73" s="7">
        <v>2.97</v>
      </c>
      <c r="H73" s="8">
        <v>30.6</v>
      </c>
      <c r="I73" s="7">
        <v>7.31</v>
      </c>
      <c r="J73" s="9">
        <v>372</v>
      </c>
      <c r="K73" s="7">
        <v>1.06</v>
      </c>
      <c r="L73" s="8">
        <v>27.6</v>
      </c>
      <c r="M73" s="6">
        <v>0.37847222222222227</v>
      </c>
      <c r="N73" s="7">
        <v>0.08</v>
      </c>
      <c r="O73" s="7">
        <v>0.13</v>
      </c>
      <c r="P73" s="7">
        <v>3.4</v>
      </c>
      <c r="Q73" s="8">
        <v>30.8</v>
      </c>
      <c r="R73" s="7">
        <v>7.3</v>
      </c>
      <c r="S73" s="9">
        <v>303</v>
      </c>
      <c r="T73" s="7">
        <v>1.02</v>
      </c>
      <c r="U73" s="6">
        <v>0.39444444444444443</v>
      </c>
      <c r="V73" s="7">
        <v>0.03</v>
      </c>
      <c r="W73" s="7">
        <v>0.1</v>
      </c>
      <c r="X73" s="7">
        <v>3.72</v>
      </c>
      <c r="Y73" s="8">
        <v>31.5</v>
      </c>
      <c r="Z73" s="7">
        <v>7.45</v>
      </c>
      <c r="AA73" s="9">
        <v>316</v>
      </c>
      <c r="AB73" s="7">
        <v>1.05</v>
      </c>
      <c r="AC73" s="5">
        <v>41363</v>
      </c>
      <c r="AD73" s="6">
        <v>0.68541666666666667</v>
      </c>
      <c r="AE73" s="78">
        <f t="shared" si="1"/>
        <v>0.31527777777777782</v>
      </c>
      <c r="AF73" s="7">
        <v>0.05</v>
      </c>
      <c r="AG73" s="7">
        <v>0.08</v>
      </c>
      <c r="AH73" s="7">
        <v>7.19</v>
      </c>
      <c r="AI73" s="8">
        <v>34.4</v>
      </c>
      <c r="AJ73" s="7">
        <v>7.56</v>
      </c>
      <c r="AK73" s="9">
        <v>285</v>
      </c>
      <c r="AL73" s="7">
        <v>1.05</v>
      </c>
      <c r="AM73" s="8">
        <v>35.9</v>
      </c>
    </row>
    <row r="74" spans="1:39" ht="15" customHeight="1">
      <c r="A74" s="4" t="s">
        <v>112</v>
      </c>
      <c r="B74" s="5">
        <v>41363</v>
      </c>
      <c r="C74" s="4" t="s">
        <v>40</v>
      </c>
      <c r="D74" s="6">
        <v>0.42708333333333331</v>
      </c>
      <c r="E74" s="7">
        <v>0.28999999999999998</v>
      </c>
      <c r="F74" s="7">
        <v>0.33</v>
      </c>
      <c r="G74" s="7">
        <v>4.83</v>
      </c>
      <c r="H74" s="8">
        <v>33.6</v>
      </c>
      <c r="I74" s="7">
        <v>7.6</v>
      </c>
      <c r="J74" s="9">
        <v>397</v>
      </c>
      <c r="K74" s="7">
        <v>2.0099999999999998</v>
      </c>
      <c r="L74" s="8">
        <v>32.9</v>
      </c>
      <c r="M74" s="6">
        <v>0.4375</v>
      </c>
      <c r="N74" s="7">
        <v>0.28999999999999998</v>
      </c>
      <c r="O74" s="7">
        <v>0.32</v>
      </c>
      <c r="P74" s="7">
        <v>7.44</v>
      </c>
      <c r="Q74" s="8">
        <v>33.700000000000003</v>
      </c>
      <c r="R74" s="7">
        <v>7.59</v>
      </c>
      <c r="S74" s="9">
        <v>502</v>
      </c>
      <c r="T74" s="7">
        <v>1.94</v>
      </c>
      <c r="U74" s="6">
        <v>0.44861111111111113</v>
      </c>
      <c r="V74" s="7">
        <v>0.33</v>
      </c>
      <c r="W74" s="7">
        <v>0.35</v>
      </c>
      <c r="X74" s="7">
        <v>8.6300000000000008</v>
      </c>
      <c r="Y74" s="8">
        <v>34.799999999999997</v>
      </c>
      <c r="Z74" s="7">
        <v>7.72</v>
      </c>
      <c r="AA74" s="9">
        <v>590</v>
      </c>
      <c r="AB74" s="7">
        <v>1.99</v>
      </c>
      <c r="AC74" s="5">
        <v>41363</v>
      </c>
      <c r="AD74" s="6"/>
      <c r="AE74" s="78"/>
      <c r="AF74" s="7"/>
      <c r="AG74" s="7"/>
      <c r="AH74" s="7"/>
      <c r="AI74" s="8"/>
      <c r="AJ74" s="7"/>
      <c r="AK74" s="9"/>
      <c r="AL74" s="7"/>
      <c r="AM74" s="8"/>
    </row>
    <row r="75" spans="1:39" ht="15" customHeight="1">
      <c r="A75" s="4" t="s">
        <v>113</v>
      </c>
      <c r="B75" s="5">
        <v>41363</v>
      </c>
      <c r="C75" s="4" t="s">
        <v>40</v>
      </c>
      <c r="D75" s="6">
        <v>0.4597222222222222</v>
      </c>
      <c r="E75" s="7">
        <v>0.51</v>
      </c>
      <c r="F75" s="7">
        <v>0.56000000000000005</v>
      </c>
      <c r="G75" s="7">
        <v>5.97</v>
      </c>
      <c r="H75" s="8">
        <v>30.9</v>
      </c>
      <c r="I75" s="7">
        <v>7.51</v>
      </c>
      <c r="J75" s="9">
        <v>596</v>
      </c>
      <c r="K75" s="7">
        <v>2</v>
      </c>
      <c r="L75" s="8">
        <v>30.9</v>
      </c>
      <c r="M75" s="6">
        <v>0.47500000000000003</v>
      </c>
      <c r="N75" s="7">
        <v>0.08</v>
      </c>
      <c r="O75" s="7">
        <v>0.12</v>
      </c>
      <c r="P75" s="7">
        <v>7.26</v>
      </c>
      <c r="Q75" s="8">
        <v>32.6</v>
      </c>
      <c r="R75" s="7">
        <v>7.53</v>
      </c>
      <c r="S75" s="9">
        <v>388</v>
      </c>
      <c r="T75" s="7">
        <v>1.99</v>
      </c>
      <c r="U75" s="6">
        <v>0.48541666666666666</v>
      </c>
      <c r="V75" s="7">
        <v>0.25</v>
      </c>
      <c r="W75" s="7">
        <v>0.3</v>
      </c>
      <c r="X75" s="7">
        <v>5.76</v>
      </c>
      <c r="Y75" s="8">
        <v>33.799999999999997</v>
      </c>
      <c r="Z75" s="7">
        <v>7.61</v>
      </c>
      <c r="AA75" s="9">
        <v>503</v>
      </c>
      <c r="AB75" s="7">
        <v>2.0099999999999998</v>
      </c>
      <c r="AC75" s="5">
        <v>41363</v>
      </c>
      <c r="AD75" s="6">
        <v>0.70347222222222217</v>
      </c>
      <c r="AE75" s="78">
        <f t="shared" si="1"/>
        <v>0.24374999999999997</v>
      </c>
      <c r="AF75" s="7">
        <v>0.01</v>
      </c>
      <c r="AG75" s="7">
        <v>0.03</v>
      </c>
      <c r="AH75" s="7">
        <v>4.79</v>
      </c>
      <c r="AI75" s="8">
        <v>36.799999999999997</v>
      </c>
      <c r="AJ75" s="7">
        <v>7.62</v>
      </c>
      <c r="AK75" s="9">
        <v>279</v>
      </c>
      <c r="AL75" s="7">
        <v>2.02</v>
      </c>
      <c r="AM75" s="8">
        <v>35.9</v>
      </c>
    </row>
    <row r="76" spans="1:39" ht="15" customHeight="1">
      <c r="A76" s="4" t="s">
        <v>114</v>
      </c>
      <c r="B76" s="5">
        <v>41363</v>
      </c>
      <c r="C76" s="4" t="s">
        <v>40</v>
      </c>
      <c r="D76" s="6">
        <v>0.50347222222222221</v>
      </c>
      <c r="E76" s="7">
        <v>0.26</v>
      </c>
      <c r="F76" s="7">
        <v>0.28999999999999998</v>
      </c>
      <c r="G76" s="7">
        <v>6.13</v>
      </c>
      <c r="H76" s="8">
        <v>33.200000000000003</v>
      </c>
      <c r="I76" s="7">
        <v>7.36</v>
      </c>
      <c r="J76" s="9">
        <v>513</v>
      </c>
      <c r="K76" s="7">
        <v>2.06</v>
      </c>
      <c r="L76" s="8">
        <v>33.9</v>
      </c>
      <c r="M76" s="6">
        <v>0.51041666666666663</v>
      </c>
      <c r="N76" s="7">
        <v>0.36</v>
      </c>
      <c r="O76" s="7">
        <v>0.39</v>
      </c>
      <c r="P76" s="7">
        <v>5.66</v>
      </c>
      <c r="Q76" s="8">
        <v>32.9</v>
      </c>
      <c r="R76" s="7">
        <v>7.61</v>
      </c>
      <c r="S76" s="9">
        <v>486</v>
      </c>
      <c r="T76" s="7">
        <v>1.98</v>
      </c>
      <c r="U76" s="6">
        <v>0.52430555555555558</v>
      </c>
      <c r="V76" s="7">
        <v>0.64</v>
      </c>
      <c r="W76" s="7">
        <v>0.59</v>
      </c>
      <c r="X76" s="7">
        <v>5.3</v>
      </c>
      <c r="Y76" s="8">
        <v>34.6</v>
      </c>
      <c r="Z76" s="7">
        <v>7.56</v>
      </c>
      <c r="AA76" s="9">
        <v>453</v>
      </c>
      <c r="AB76" s="7">
        <v>1.98</v>
      </c>
      <c r="AC76" s="5">
        <v>41363</v>
      </c>
      <c r="AD76" s="6">
        <v>0.68819444444444444</v>
      </c>
      <c r="AE76" s="78">
        <f t="shared" si="1"/>
        <v>0.18472222222222223</v>
      </c>
      <c r="AF76" s="7">
        <v>0.01</v>
      </c>
      <c r="AG76" s="7">
        <v>0.05</v>
      </c>
      <c r="AH76" s="7">
        <v>4.2</v>
      </c>
      <c r="AI76" s="8">
        <v>37.799999999999997</v>
      </c>
      <c r="AJ76" s="7">
        <v>8.09</v>
      </c>
      <c r="AK76" s="9">
        <v>258</v>
      </c>
      <c r="AL76" s="7">
        <v>1.93</v>
      </c>
      <c r="AM76" s="8">
        <v>35.9</v>
      </c>
    </row>
    <row r="77" spans="1:39" ht="15" customHeight="1">
      <c r="A77" s="4" t="s">
        <v>115</v>
      </c>
      <c r="B77" s="5">
        <v>41367</v>
      </c>
      <c r="C77" s="4" t="s">
        <v>116</v>
      </c>
      <c r="D77" s="6">
        <v>0.38611111111111113</v>
      </c>
      <c r="E77" s="7">
        <v>1.38</v>
      </c>
      <c r="F77" s="7">
        <v>1.38</v>
      </c>
      <c r="G77" s="7">
        <v>2.2000000000000002</v>
      </c>
      <c r="H77" s="8">
        <v>30.7</v>
      </c>
      <c r="I77" s="7">
        <v>7.3</v>
      </c>
      <c r="J77" s="9">
        <v>599</v>
      </c>
      <c r="K77" s="12">
        <v>0.84199999999999997</v>
      </c>
      <c r="L77" s="8">
        <v>30.8</v>
      </c>
      <c r="M77" s="6">
        <v>0.41111111111111115</v>
      </c>
      <c r="N77" s="7">
        <v>1.18</v>
      </c>
      <c r="O77" s="7">
        <v>1.1599999999999999</v>
      </c>
      <c r="P77" s="7">
        <v>0.44</v>
      </c>
      <c r="Q77" s="8">
        <v>30.6</v>
      </c>
      <c r="R77" s="7">
        <v>7.54</v>
      </c>
      <c r="S77" s="9">
        <v>607</v>
      </c>
      <c r="T77" s="12">
        <v>0.78300000000000003</v>
      </c>
      <c r="U77" s="6">
        <v>0.42430555555555555</v>
      </c>
      <c r="V77" s="7">
        <v>0.82</v>
      </c>
      <c r="W77" s="7">
        <v>0.83</v>
      </c>
      <c r="X77" s="7">
        <v>0.33</v>
      </c>
      <c r="Y77" s="8">
        <v>31.4</v>
      </c>
      <c r="Z77" s="7">
        <v>7.58</v>
      </c>
      <c r="AA77" s="9">
        <v>584</v>
      </c>
      <c r="AB77" s="12">
        <v>0.90900000000000003</v>
      </c>
      <c r="AC77" s="5">
        <v>41367</v>
      </c>
      <c r="AD77" s="6">
        <v>0.67638888888888893</v>
      </c>
      <c r="AE77" s="78">
        <f t="shared" si="1"/>
        <v>0.2902777777777778</v>
      </c>
      <c r="AF77" s="7">
        <v>0.11</v>
      </c>
      <c r="AG77" s="7">
        <v>0.14000000000000001</v>
      </c>
      <c r="AH77" s="7">
        <v>1.08</v>
      </c>
      <c r="AI77" s="8">
        <v>39.9</v>
      </c>
      <c r="AJ77" s="7">
        <v>7.23</v>
      </c>
      <c r="AK77" s="9">
        <v>297</v>
      </c>
      <c r="AL77" s="12">
        <v>0.91</v>
      </c>
      <c r="AM77" s="8">
        <v>41.1</v>
      </c>
    </row>
    <row r="78" spans="1:39" ht="15" customHeight="1">
      <c r="A78" s="4" t="s">
        <v>117</v>
      </c>
      <c r="B78" s="5">
        <v>41367</v>
      </c>
      <c r="C78" s="4" t="s">
        <v>116</v>
      </c>
      <c r="D78" s="6">
        <v>0.43263888888888885</v>
      </c>
      <c r="E78" s="7">
        <v>1.46</v>
      </c>
      <c r="F78" s="7">
        <v>1.42</v>
      </c>
      <c r="G78" s="7">
        <v>0.78</v>
      </c>
      <c r="H78" s="8">
        <v>31.2</v>
      </c>
      <c r="I78" s="7">
        <v>7.46</v>
      </c>
      <c r="J78" s="9">
        <v>643</v>
      </c>
      <c r="K78" s="12">
        <v>0.93</v>
      </c>
      <c r="L78" s="8">
        <v>37.6</v>
      </c>
      <c r="M78" s="6">
        <v>0.44375000000000003</v>
      </c>
      <c r="N78" s="7">
        <v>1.2</v>
      </c>
      <c r="O78" s="7">
        <v>1.23</v>
      </c>
      <c r="P78" s="7">
        <v>1.1599999999999999</v>
      </c>
      <c r="Q78" s="8">
        <v>31.4</v>
      </c>
      <c r="R78" s="7">
        <v>7.56</v>
      </c>
      <c r="S78" s="9">
        <v>622</v>
      </c>
      <c r="T78" s="12">
        <v>0.82799999999999996</v>
      </c>
      <c r="U78" s="6">
        <v>0.45416666666666666</v>
      </c>
      <c r="V78" s="7">
        <v>1.24</v>
      </c>
      <c r="W78" s="7">
        <v>1.22</v>
      </c>
      <c r="X78" s="7">
        <v>0.5</v>
      </c>
      <c r="Y78" s="8">
        <v>32</v>
      </c>
      <c r="Z78" s="7">
        <v>7.58</v>
      </c>
      <c r="AA78" s="9">
        <v>631</v>
      </c>
      <c r="AB78" s="12">
        <v>0.97</v>
      </c>
      <c r="AC78" s="5">
        <v>41367</v>
      </c>
      <c r="AD78" s="6">
        <v>0.69652777777777775</v>
      </c>
      <c r="AE78" s="78">
        <f t="shared" si="1"/>
        <v>0.2638888888888889</v>
      </c>
      <c r="AF78" s="7">
        <v>0.47</v>
      </c>
      <c r="AG78" s="7">
        <v>0.51</v>
      </c>
      <c r="AH78" s="7">
        <v>0.69</v>
      </c>
      <c r="AI78" s="8">
        <v>35.700000000000003</v>
      </c>
      <c r="AJ78" s="7">
        <v>7.6</v>
      </c>
      <c r="AK78" s="9">
        <v>579</v>
      </c>
      <c r="AL78" s="12"/>
      <c r="AM78" s="8">
        <v>40.799999999999997</v>
      </c>
    </row>
    <row r="79" spans="1:39" ht="15" customHeight="1">
      <c r="A79" s="4" t="s">
        <v>118</v>
      </c>
      <c r="B79" s="5">
        <v>41367</v>
      </c>
      <c r="C79" s="4" t="s">
        <v>116</v>
      </c>
      <c r="D79" s="6">
        <v>0.47569444444444442</v>
      </c>
      <c r="E79" s="7">
        <v>1.46</v>
      </c>
      <c r="F79" s="7">
        <v>1.4</v>
      </c>
      <c r="G79" s="7">
        <v>0.65</v>
      </c>
      <c r="H79" s="8">
        <v>32.299999999999997</v>
      </c>
      <c r="I79" s="7">
        <v>7.41</v>
      </c>
      <c r="J79" s="9">
        <v>614</v>
      </c>
      <c r="K79" s="7">
        <v>1.0900000000000001</v>
      </c>
      <c r="L79" s="8">
        <v>38.1</v>
      </c>
      <c r="M79" s="6">
        <v>0.48958333333333331</v>
      </c>
      <c r="N79" s="7">
        <v>1.2</v>
      </c>
      <c r="O79" s="7">
        <v>1.34</v>
      </c>
      <c r="P79" s="7">
        <v>0.9</v>
      </c>
      <c r="Q79" s="8">
        <v>34.4</v>
      </c>
      <c r="R79" s="7">
        <v>7.53</v>
      </c>
      <c r="S79" s="9">
        <v>653</v>
      </c>
      <c r="T79" s="12">
        <v>0.76100000000000001</v>
      </c>
      <c r="U79" s="6">
        <v>0.49722222222222223</v>
      </c>
      <c r="V79" s="7">
        <v>0.91</v>
      </c>
      <c r="W79" s="7">
        <v>0.9</v>
      </c>
      <c r="X79" s="7">
        <v>1.06</v>
      </c>
      <c r="Y79" s="8">
        <v>35.5</v>
      </c>
      <c r="Z79" s="7">
        <v>7.55</v>
      </c>
      <c r="AA79" s="9">
        <v>608</v>
      </c>
      <c r="AB79" s="12">
        <v>0.94</v>
      </c>
      <c r="AC79" s="5">
        <v>41367</v>
      </c>
      <c r="AD79" s="6">
        <v>0.70833333333333337</v>
      </c>
      <c r="AE79" s="78">
        <f t="shared" si="1"/>
        <v>0.23263888888888895</v>
      </c>
      <c r="AF79" s="7">
        <v>0.05</v>
      </c>
      <c r="AG79" s="7">
        <v>0.18</v>
      </c>
      <c r="AH79" s="7">
        <v>3.65</v>
      </c>
      <c r="AI79" s="8">
        <v>40.9</v>
      </c>
      <c r="AJ79" s="7">
        <v>7.85</v>
      </c>
      <c r="AK79" s="9">
        <v>268</v>
      </c>
      <c r="AL79" s="12">
        <v>0.872</v>
      </c>
      <c r="AM79" s="8">
        <v>41.4</v>
      </c>
    </row>
    <row r="80" spans="1:39" ht="15" customHeight="1">
      <c r="A80" s="4" t="s">
        <v>119</v>
      </c>
      <c r="B80" s="5">
        <v>41367</v>
      </c>
      <c r="C80" s="4" t="s">
        <v>116</v>
      </c>
      <c r="D80" s="6">
        <v>0.5131944444444444</v>
      </c>
      <c r="E80" s="7">
        <v>1.5</v>
      </c>
      <c r="F80" s="7">
        <v>1.46</v>
      </c>
      <c r="G80" s="7">
        <v>0.7</v>
      </c>
      <c r="H80" s="8">
        <v>32.5</v>
      </c>
      <c r="I80" s="7">
        <v>7.42</v>
      </c>
      <c r="J80" s="9">
        <v>696</v>
      </c>
      <c r="K80" s="12">
        <v>0.86399999999999999</v>
      </c>
      <c r="L80" s="8">
        <v>40.200000000000003</v>
      </c>
      <c r="M80" s="6">
        <v>0.52500000000000002</v>
      </c>
      <c r="N80" s="7">
        <v>1.24</v>
      </c>
      <c r="O80" s="7">
        <v>1.2</v>
      </c>
      <c r="P80" s="7">
        <v>1.9</v>
      </c>
      <c r="Q80" s="8">
        <v>33.5</v>
      </c>
      <c r="R80" s="7">
        <v>7.51</v>
      </c>
      <c r="S80" s="9">
        <v>695</v>
      </c>
      <c r="T80" s="12">
        <v>0.82699999999999996</v>
      </c>
      <c r="U80" s="6">
        <v>0.53888888888888886</v>
      </c>
      <c r="V80" s="7">
        <v>0.66</v>
      </c>
      <c r="W80" s="7">
        <v>0.74</v>
      </c>
      <c r="X80" s="7">
        <v>2.58</v>
      </c>
      <c r="Y80" s="8">
        <v>32.4</v>
      </c>
      <c r="Z80" s="7">
        <v>7.53</v>
      </c>
      <c r="AA80" s="9">
        <v>672</v>
      </c>
      <c r="AB80" s="12">
        <v>0.96</v>
      </c>
      <c r="AC80" s="5">
        <v>41367</v>
      </c>
      <c r="AD80" s="6">
        <v>0.72222222222222221</v>
      </c>
      <c r="AE80" s="78">
        <f t="shared" si="1"/>
        <v>0.20902777777777781</v>
      </c>
      <c r="AF80" s="7">
        <v>0.31</v>
      </c>
      <c r="AG80" s="7">
        <v>0.35</v>
      </c>
      <c r="AH80" s="7">
        <v>1.57</v>
      </c>
      <c r="AI80" s="8">
        <v>38.5</v>
      </c>
      <c r="AJ80" s="7">
        <v>7.52</v>
      </c>
      <c r="AK80" s="9">
        <v>372</v>
      </c>
      <c r="AL80" s="12">
        <v>0.93</v>
      </c>
      <c r="AM80" s="8">
        <v>36.799999999999997</v>
      </c>
    </row>
    <row r="81" spans="1:39" ht="15" customHeight="1">
      <c r="A81" s="4" t="s">
        <v>120</v>
      </c>
      <c r="B81" s="5">
        <v>41367</v>
      </c>
      <c r="C81" s="4" t="s">
        <v>116</v>
      </c>
      <c r="D81" s="6">
        <v>0.38263888888888892</v>
      </c>
      <c r="E81" s="7">
        <v>1.28</v>
      </c>
      <c r="F81" s="7">
        <v>1.4</v>
      </c>
      <c r="G81" s="7">
        <v>1.58</v>
      </c>
      <c r="H81" s="8">
        <v>31.2</v>
      </c>
      <c r="I81" s="7">
        <v>7.4</v>
      </c>
      <c r="J81" s="9">
        <v>602</v>
      </c>
      <c r="K81" s="12">
        <v>0.83</v>
      </c>
      <c r="L81" s="8">
        <v>31.8</v>
      </c>
      <c r="M81" s="6">
        <v>0.39583333333333331</v>
      </c>
      <c r="N81" s="7">
        <v>1.32</v>
      </c>
      <c r="O81" s="7">
        <v>1.34</v>
      </c>
      <c r="P81" s="7">
        <v>0.72</v>
      </c>
      <c r="Q81" s="8">
        <v>31</v>
      </c>
      <c r="R81" s="7">
        <v>7.41</v>
      </c>
      <c r="S81" s="9">
        <v>663</v>
      </c>
      <c r="T81" s="12">
        <v>0.79100000000000004</v>
      </c>
      <c r="U81" s="6">
        <v>0.41111111111111115</v>
      </c>
      <c r="V81" s="7">
        <v>1.36</v>
      </c>
      <c r="W81" s="7">
        <v>1.34</v>
      </c>
      <c r="X81" s="7">
        <v>0.09</v>
      </c>
      <c r="Y81" s="8">
        <v>31</v>
      </c>
      <c r="Z81" s="7">
        <v>7.47</v>
      </c>
      <c r="AA81" s="9">
        <v>680</v>
      </c>
      <c r="AB81" s="12">
        <v>0.81599999999999995</v>
      </c>
      <c r="AC81" s="5">
        <v>41367</v>
      </c>
      <c r="AD81" s="6">
        <v>0.67361111111111116</v>
      </c>
      <c r="AE81" s="78">
        <f t="shared" si="1"/>
        <v>0.29097222222222224</v>
      </c>
      <c r="AF81" s="7">
        <v>1.1399999999999999</v>
      </c>
      <c r="AG81" s="7">
        <v>1.1599999999999999</v>
      </c>
      <c r="AH81" s="7">
        <v>0.01</v>
      </c>
      <c r="AI81" s="8">
        <v>35.9</v>
      </c>
      <c r="AJ81" s="7">
        <v>7.57</v>
      </c>
      <c r="AK81" s="9">
        <v>715</v>
      </c>
      <c r="AL81" s="12">
        <v>0.82199999999999995</v>
      </c>
      <c r="AM81" s="8">
        <v>37.6</v>
      </c>
    </row>
    <row r="82" spans="1:39" ht="15" customHeight="1">
      <c r="A82" s="4" t="s">
        <v>121</v>
      </c>
      <c r="B82" s="5">
        <v>41367</v>
      </c>
      <c r="C82" s="4" t="s">
        <v>116</v>
      </c>
      <c r="D82" s="6">
        <v>0.4236111111111111</v>
      </c>
      <c r="E82" s="7">
        <v>1.46</v>
      </c>
      <c r="F82" s="7">
        <v>1.42</v>
      </c>
      <c r="G82" s="7">
        <v>0.28000000000000003</v>
      </c>
      <c r="H82" s="8">
        <v>33.200000000000003</v>
      </c>
      <c r="I82" s="7">
        <v>7.4</v>
      </c>
      <c r="J82" s="9">
        <v>680</v>
      </c>
      <c r="K82" s="12">
        <v>0.83699999999999997</v>
      </c>
      <c r="L82" s="8">
        <v>29.9</v>
      </c>
      <c r="M82" s="6">
        <v>0.44027777777777777</v>
      </c>
      <c r="N82" s="7">
        <v>1.2</v>
      </c>
      <c r="O82" s="7">
        <v>1.22</v>
      </c>
      <c r="P82" s="7">
        <v>1.48</v>
      </c>
      <c r="Q82" s="8">
        <v>33.1</v>
      </c>
      <c r="R82" s="7">
        <v>7.4</v>
      </c>
      <c r="S82" s="9">
        <v>715</v>
      </c>
      <c r="T82" s="12">
        <v>0.80700000000000005</v>
      </c>
      <c r="U82" s="6">
        <v>0.44722222222222219</v>
      </c>
      <c r="V82" s="7">
        <v>1.08</v>
      </c>
      <c r="W82" s="7">
        <v>1.28</v>
      </c>
      <c r="X82" s="7">
        <v>0.35</v>
      </c>
      <c r="Y82" s="8">
        <v>34.6</v>
      </c>
      <c r="Z82" s="7">
        <v>7.45</v>
      </c>
      <c r="AA82" s="9">
        <v>823</v>
      </c>
      <c r="AB82" s="12">
        <v>0.82</v>
      </c>
      <c r="AC82" s="5">
        <v>41367</v>
      </c>
      <c r="AD82" s="6">
        <v>0.68958333333333333</v>
      </c>
      <c r="AE82" s="78">
        <f t="shared" si="1"/>
        <v>0.26597222222222222</v>
      </c>
      <c r="AF82" s="7">
        <v>0.9</v>
      </c>
      <c r="AG82" s="7">
        <v>0.93</v>
      </c>
      <c r="AH82" s="7">
        <v>0.61</v>
      </c>
      <c r="AI82" s="8">
        <v>40.9</v>
      </c>
      <c r="AJ82" s="7">
        <v>7.77</v>
      </c>
      <c r="AK82" s="9">
        <v>682</v>
      </c>
      <c r="AL82" s="12">
        <v>0.78700000000000003</v>
      </c>
      <c r="AM82" s="8">
        <v>34.799999999999997</v>
      </c>
    </row>
    <row r="83" spans="1:39" ht="15" customHeight="1">
      <c r="A83" s="4" t="s">
        <v>122</v>
      </c>
      <c r="B83" s="5">
        <v>41367</v>
      </c>
      <c r="C83" s="4" t="s">
        <v>116</v>
      </c>
      <c r="D83" s="6">
        <v>0.46111111111111108</v>
      </c>
      <c r="E83" s="7">
        <v>1.46</v>
      </c>
      <c r="F83" s="7">
        <v>1.36</v>
      </c>
      <c r="G83" s="7">
        <v>1.79</v>
      </c>
      <c r="H83" s="8">
        <v>31.7</v>
      </c>
      <c r="I83" s="7">
        <v>7.26</v>
      </c>
      <c r="J83" s="9">
        <v>720</v>
      </c>
      <c r="K83" s="12">
        <v>0.83199999999999996</v>
      </c>
      <c r="L83" s="8">
        <v>32.4</v>
      </c>
      <c r="M83" s="6">
        <v>0.47916666666666669</v>
      </c>
      <c r="N83" s="7">
        <v>1.24</v>
      </c>
      <c r="O83" s="7">
        <v>0.1</v>
      </c>
      <c r="P83" s="7">
        <v>0.65</v>
      </c>
      <c r="Q83" s="8">
        <v>31.8</v>
      </c>
      <c r="R83" s="7">
        <v>7.44</v>
      </c>
      <c r="S83" s="9">
        <v>715</v>
      </c>
      <c r="T83" s="12">
        <v>0.80800000000000005</v>
      </c>
      <c r="U83" s="6">
        <v>0.48680555555555555</v>
      </c>
      <c r="V83" s="7">
        <v>0.85</v>
      </c>
      <c r="W83" s="7">
        <v>0.88</v>
      </c>
      <c r="X83" s="7">
        <v>0.25</v>
      </c>
      <c r="Y83" s="8">
        <v>33</v>
      </c>
      <c r="Z83" s="7">
        <v>7.57</v>
      </c>
      <c r="AA83" s="9">
        <v>702</v>
      </c>
      <c r="AB83" s="12">
        <v>0.83099999999999996</v>
      </c>
      <c r="AC83" s="5">
        <v>41367</v>
      </c>
      <c r="AD83" s="6">
        <v>0.72083333333333333</v>
      </c>
      <c r="AE83" s="78">
        <f t="shared" si="1"/>
        <v>0.25972222222222224</v>
      </c>
      <c r="AF83" s="7">
        <v>0.63</v>
      </c>
      <c r="AG83" s="7">
        <v>0.67</v>
      </c>
      <c r="AH83" s="7">
        <v>3.3</v>
      </c>
      <c r="AI83" s="8">
        <v>36.4</v>
      </c>
      <c r="AJ83" s="7">
        <v>7.6</v>
      </c>
      <c r="AK83" s="9">
        <v>684</v>
      </c>
      <c r="AL83" s="12">
        <v>0.81299999999999994</v>
      </c>
      <c r="AM83" s="8">
        <v>35.799999999999997</v>
      </c>
    </row>
    <row r="84" spans="1:39" ht="15" customHeight="1">
      <c r="A84" s="4" t="s">
        <v>123</v>
      </c>
      <c r="B84" s="5">
        <v>41367</v>
      </c>
      <c r="C84" s="4" t="s">
        <v>116</v>
      </c>
      <c r="D84" s="6">
        <v>0.50416666666666665</v>
      </c>
      <c r="E84" s="7">
        <v>1.34</v>
      </c>
      <c r="F84" s="7">
        <v>1.4</v>
      </c>
      <c r="G84" s="7">
        <v>0.01</v>
      </c>
      <c r="H84" s="8">
        <v>32.5</v>
      </c>
      <c r="I84" s="7">
        <v>7.33</v>
      </c>
      <c r="J84" s="9">
        <v>740</v>
      </c>
      <c r="K84" s="12">
        <v>0.83599999999999997</v>
      </c>
      <c r="L84" s="8">
        <v>32.5</v>
      </c>
      <c r="M84" s="6">
        <v>0.51666666666666672</v>
      </c>
      <c r="N84" s="7">
        <v>1.32</v>
      </c>
      <c r="O84" s="7">
        <v>1.34</v>
      </c>
      <c r="P84" s="7">
        <v>0.76</v>
      </c>
      <c r="Q84" s="8">
        <v>32.299999999999997</v>
      </c>
      <c r="R84" s="7">
        <v>7.36</v>
      </c>
      <c r="S84" s="9">
        <v>723</v>
      </c>
      <c r="T84" s="12">
        <v>0.80900000000000005</v>
      </c>
      <c r="U84" s="6">
        <v>0.53125</v>
      </c>
      <c r="V84" s="7">
        <v>1.06</v>
      </c>
      <c r="W84" s="7">
        <v>1.06</v>
      </c>
      <c r="X84" s="7">
        <v>0.12</v>
      </c>
      <c r="Y84" s="8">
        <v>32.700000000000003</v>
      </c>
      <c r="Z84" s="7">
        <v>7.6</v>
      </c>
      <c r="AA84" s="9">
        <v>719</v>
      </c>
      <c r="AB84" s="12">
        <v>0.84699999999999998</v>
      </c>
      <c r="AC84" s="5">
        <v>41367</v>
      </c>
      <c r="AD84" s="6">
        <v>0.7055555555555556</v>
      </c>
      <c r="AE84" s="78">
        <f t="shared" si="1"/>
        <v>0.20138888888888895</v>
      </c>
      <c r="AF84" s="7">
        <v>0.04</v>
      </c>
      <c r="AG84" s="7">
        <v>0.1</v>
      </c>
      <c r="AH84" s="7">
        <v>1.06</v>
      </c>
      <c r="AI84" s="8">
        <v>46.6</v>
      </c>
      <c r="AJ84" s="7">
        <v>7.55</v>
      </c>
      <c r="AK84" s="9">
        <v>410</v>
      </c>
      <c r="AL84" s="12">
        <v>0.88500000000000001</v>
      </c>
      <c r="AM84" s="8">
        <v>35.799999999999997</v>
      </c>
    </row>
    <row r="85" spans="1:39" ht="15" customHeight="1">
      <c r="A85" s="4" t="s">
        <v>124</v>
      </c>
      <c r="B85" s="5">
        <v>41368</v>
      </c>
      <c r="C85" s="4" t="s">
        <v>116</v>
      </c>
      <c r="D85" s="6">
        <v>0.3743055555555555</v>
      </c>
      <c r="E85" s="7">
        <v>0.79</v>
      </c>
      <c r="F85" s="7">
        <v>0.81</v>
      </c>
      <c r="G85" s="7">
        <v>1.27</v>
      </c>
      <c r="H85" s="8">
        <v>29.9</v>
      </c>
      <c r="I85" s="7">
        <v>7.11</v>
      </c>
      <c r="J85" s="9">
        <v>746</v>
      </c>
      <c r="K85" s="7">
        <v>1.1299999999999999</v>
      </c>
      <c r="L85" s="8">
        <v>34.5</v>
      </c>
      <c r="M85" s="6">
        <v>0.38194444444444442</v>
      </c>
      <c r="N85" s="7">
        <v>0.62</v>
      </c>
      <c r="O85" s="7">
        <v>0.69</v>
      </c>
      <c r="P85" s="7">
        <v>1.53</v>
      </c>
      <c r="Q85" s="8">
        <v>29.6</v>
      </c>
      <c r="R85" s="7">
        <v>7.26</v>
      </c>
      <c r="S85" s="9">
        <v>635</v>
      </c>
      <c r="T85" s="7">
        <v>1.03</v>
      </c>
      <c r="U85" s="6">
        <v>0.40486111111111112</v>
      </c>
      <c r="V85" s="7">
        <v>0.68</v>
      </c>
      <c r="W85" s="7">
        <v>0.73</v>
      </c>
      <c r="X85" s="7">
        <v>1.18</v>
      </c>
      <c r="Y85" s="8">
        <v>30.1</v>
      </c>
      <c r="Z85" s="7">
        <v>7.31</v>
      </c>
      <c r="AA85" s="9">
        <v>617</v>
      </c>
      <c r="AB85" s="7">
        <v>1.0900000000000001</v>
      </c>
      <c r="AC85" s="5">
        <v>41368</v>
      </c>
      <c r="AD85" s="6">
        <v>0.69791666666666663</v>
      </c>
      <c r="AE85" s="78">
        <f t="shared" si="1"/>
        <v>0.32361111111111113</v>
      </c>
      <c r="AF85" s="7">
        <v>0.52</v>
      </c>
      <c r="AG85" s="7">
        <v>0.53</v>
      </c>
      <c r="AH85" s="7">
        <v>2.73</v>
      </c>
      <c r="AI85" s="8">
        <v>35.700000000000003</v>
      </c>
      <c r="AJ85" s="7">
        <v>7.25</v>
      </c>
      <c r="AK85" s="9">
        <v>628</v>
      </c>
      <c r="AL85" s="7">
        <v>1.21</v>
      </c>
      <c r="AM85" s="8">
        <v>32.9</v>
      </c>
    </row>
    <row r="86" spans="1:39" ht="15" customHeight="1">
      <c r="A86" s="4" t="s">
        <v>125</v>
      </c>
      <c r="B86" s="5">
        <v>41368</v>
      </c>
      <c r="C86" s="4" t="s">
        <v>116</v>
      </c>
      <c r="D86" s="6">
        <v>0.41388888888888892</v>
      </c>
      <c r="E86" s="7">
        <v>1.1000000000000001</v>
      </c>
      <c r="F86" s="7">
        <v>1.08</v>
      </c>
      <c r="G86" s="7">
        <v>1.28</v>
      </c>
      <c r="H86" s="8">
        <v>30.1</v>
      </c>
      <c r="I86" s="7">
        <v>7.19</v>
      </c>
      <c r="J86" s="9">
        <v>715</v>
      </c>
      <c r="K86" s="7">
        <v>1.1599999999999999</v>
      </c>
      <c r="L86" s="8">
        <v>30.2</v>
      </c>
      <c r="M86" s="6">
        <v>0.42152777777777778</v>
      </c>
      <c r="N86" s="7">
        <v>1.08</v>
      </c>
      <c r="O86" s="7">
        <v>1.04</v>
      </c>
      <c r="P86" s="7">
        <v>0.34</v>
      </c>
      <c r="Q86" s="8">
        <v>30.8</v>
      </c>
      <c r="R86" s="7">
        <v>7.52</v>
      </c>
      <c r="S86" s="9">
        <v>716</v>
      </c>
      <c r="T86" s="7">
        <v>1.03</v>
      </c>
      <c r="U86" s="6">
        <v>0.43124999999999997</v>
      </c>
      <c r="V86" s="7">
        <v>0.96</v>
      </c>
      <c r="W86" s="7">
        <v>0.96</v>
      </c>
      <c r="X86" s="7">
        <v>1.78</v>
      </c>
      <c r="Y86" s="8">
        <v>31.7</v>
      </c>
      <c r="Z86" s="7">
        <v>7.47</v>
      </c>
      <c r="AA86" s="9">
        <v>702</v>
      </c>
      <c r="AB86" s="7">
        <v>1.22</v>
      </c>
      <c r="AC86" s="5">
        <v>41368</v>
      </c>
      <c r="AD86" s="6">
        <v>0.71319444444444446</v>
      </c>
      <c r="AE86" s="78">
        <f t="shared" si="1"/>
        <v>0.29930555555555555</v>
      </c>
      <c r="AF86" s="7">
        <v>0.3</v>
      </c>
      <c r="AG86" s="7">
        <v>0.35</v>
      </c>
      <c r="AH86" s="7">
        <v>3.21</v>
      </c>
      <c r="AI86" s="8">
        <v>38.6</v>
      </c>
      <c r="AJ86" s="7">
        <v>7.67</v>
      </c>
      <c r="AK86" s="9">
        <v>498</v>
      </c>
      <c r="AL86" s="7">
        <v>1.02</v>
      </c>
      <c r="AM86" s="8">
        <v>32.9</v>
      </c>
    </row>
    <row r="87" spans="1:39" ht="15" customHeight="1">
      <c r="A87" s="4" t="s">
        <v>126</v>
      </c>
      <c r="B87" s="5">
        <v>41368</v>
      </c>
      <c r="C87" s="4" t="s">
        <v>116</v>
      </c>
      <c r="D87" s="6">
        <v>0.48333333333333334</v>
      </c>
      <c r="E87" s="7">
        <v>0.93</v>
      </c>
      <c r="F87" s="7">
        <v>0.92</v>
      </c>
      <c r="G87" s="7">
        <v>1.46</v>
      </c>
      <c r="H87" s="8">
        <v>31.3</v>
      </c>
      <c r="I87" s="7">
        <v>7.14</v>
      </c>
      <c r="J87" s="9">
        <v>679</v>
      </c>
      <c r="K87" s="7">
        <v>1.1499999999999999</v>
      </c>
      <c r="L87" s="8">
        <v>37.299999999999997</v>
      </c>
      <c r="M87" s="6">
        <v>0.50416666666666665</v>
      </c>
      <c r="N87" s="7">
        <v>1.1000000000000001</v>
      </c>
      <c r="O87" s="7">
        <v>1.08</v>
      </c>
      <c r="P87" s="7">
        <v>1.79</v>
      </c>
      <c r="Q87" s="8">
        <v>32.6</v>
      </c>
      <c r="R87" s="7">
        <v>7.3</v>
      </c>
      <c r="S87" s="9">
        <v>642</v>
      </c>
      <c r="T87" s="12">
        <v>0.98199999999999998</v>
      </c>
      <c r="U87" s="6">
        <v>0.50694444444444442</v>
      </c>
      <c r="V87" s="7">
        <v>1.06</v>
      </c>
      <c r="W87" s="7">
        <v>1.1000000000000001</v>
      </c>
      <c r="X87" s="7">
        <v>1.83</v>
      </c>
      <c r="Y87" s="8">
        <v>33.700000000000003</v>
      </c>
      <c r="Z87" s="7">
        <v>7.31</v>
      </c>
      <c r="AA87" s="9">
        <v>639</v>
      </c>
      <c r="AB87" s="7">
        <v>1.1499999999999999</v>
      </c>
      <c r="AC87" s="5">
        <v>41368</v>
      </c>
      <c r="AD87" s="6">
        <v>0.72638888888888886</v>
      </c>
      <c r="AE87" s="78">
        <f t="shared" si="1"/>
        <v>0.24305555555555552</v>
      </c>
      <c r="AF87" s="7">
        <v>0.6</v>
      </c>
      <c r="AG87" s="7">
        <v>0.72</v>
      </c>
      <c r="AH87" s="7">
        <v>2.44</v>
      </c>
      <c r="AI87" s="8">
        <v>39.1</v>
      </c>
      <c r="AJ87" s="7">
        <v>7.46</v>
      </c>
      <c r="AK87" s="9">
        <v>502</v>
      </c>
      <c r="AL87" s="7">
        <v>1.05</v>
      </c>
      <c r="AM87" s="8">
        <v>35.1</v>
      </c>
    </row>
    <row r="88" spans="1:39" ht="15" customHeight="1">
      <c r="A88" s="4" t="s">
        <v>127</v>
      </c>
      <c r="B88" s="5">
        <v>41368</v>
      </c>
      <c r="C88" s="4" t="s">
        <v>116</v>
      </c>
      <c r="D88" s="6">
        <v>0.52500000000000002</v>
      </c>
      <c r="E88" s="7">
        <v>1.02</v>
      </c>
      <c r="F88" s="7">
        <v>1.06</v>
      </c>
      <c r="G88" s="7">
        <v>2.4500000000000002</v>
      </c>
      <c r="H88" s="8">
        <v>32.9</v>
      </c>
      <c r="I88" s="7">
        <v>7.17</v>
      </c>
      <c r="J88" s="9">
        <v>603</v>
      </c>
      <c r="K88" s="7">
        <v>1.37</v>
      </c>
      <c r="L88" s="8">
        <v>35.6</v>
      </c>
      <c r="M88" s="6">
        <v>0.52777777777777779</v>
      </c>
      <c r="N88" s="7">
        <v>1.01</v>
      </c>
      <c r="O88" s="7">
        <v>1.06</v>
      </c>
      <c r="P88" s="7">
        <v>1.9</v>
      </c>
      <c r="Q88" s="8">
        <v>32.4</v>
      </c>
      <c r="R88" s="7">
        <v>7.42</v>
      </c>
      <c r="S88" s="9">
        <v>702</v>
      </c>
      <c r="T88" s="7">
        <v>1.03</v>
      </c>
      <c r="U88" s="6">
        <v>0.54791666666666672</v>
      </c>
      <c r="V88" s="7">
        <v>0.79</v>
      </c>
      <c r="W88" s="7">
        <v>0.8</v>
      </c>
      <c r="X88" s="7">
        <v>0.45</v>
      </c>
      <c r="Y88" s="8">
        <v>32.9</v>
      </c>
      <c r="Z88" s="7">
        <v>7.46</v>
      </c>
      <c r="AA88" s="9">
        <v>670</v>
      </c>
      <c r="AB88" s="7">
        <v>1.33</v>
      </c>
      <c r="AC88" s="5">
        <v>41368</v>
      </c>
      <c r="AD88" s="6">
        <v>0.74375000000000002</v>
      </c>
      <c r="AE88" s="78">
        <f t="shared" si="1"/>
        <v>0.21875</v>
      </c>
      <c r="AF88" s="7">
        <v>0.1</v>
      </c>
      <c r="AG88" s="7">
        <v>0.16</v>
      </c>
      <c r="AH88" s="7">
        <v>6.3</v>
      </c>
      <c r="AI88" s="8">
        <v>36.5</v>
      </c>
      <c r="AJ88" s="7">
        <v>7.61</v>
      </c>
      <c r="AK88" s="9">
        <v>351</v>
      </c>
      <c r="AL88" s="12">
        <v>0.96</v>
      </c>
      <c r="AM88" s="8">
        <v>34.799999999999997</v>
      </c>
    </row>
    <row r="89" spans="1:39" ht="15" customHeight="1">
      <c r="A89" s="4" t="s">
        <v>128</v>
      </c>
      <c r="B89" s="5">
        <v>41368</v>
      </c>
      <c r="C89" s="4" t="s">
        <v>116</v>
      </c>
      <c r="D89" s="6">
        <v>0.375</v>
      </c>
      <c r="E89" s="7">
        <v>0.72</v>
      </c>
      <c r="F89" s="7">
        <v>0.81</v>
      </c>
      <c r="G89" s="7">
        <v>1.69</v>
      </c>
      <c r="H89" s="8">
        <v>30</v>
      </c>
      <c r="I89" s="7">
        <v>7.1</v>
      </c>
      <c r="J89" s="9">
        <v>533</v>
      </c>
      <c r="K89" s="7">
        <v>0.98</v>
      </c>
      <c r="L89" s="8">
        <v>31.2</v>
      </c>
      <c r="M89" s="6">
        <v>0.38194444444444442</v>
      </c>
      <c r="N89" s="7">
        <v>0.76</v>
      </c>
      <c r="O89" s="7">
        <v>0.77</v>
      </c>
      <c r="P89" s="7">
        <v>0.94</v>
      </c>
      <c r="Q89" s="8">
        <v>29.7</v>
      </c>
      <c r="R89" s="7">
        <v>7.11</v>
      </c>
      <c r="S89" s="9">
        <v>716</v>
      </c>
      <c r="T89" s="7">
        <v>0.95</v>
      </c>
      <c r="U89" s="6">
        <v>0.3923611111111111</v>
      </c>
      <c r="V89" s="7">
        <v>0.59</v>
      </c>
      <c r="W89" s="7">
        <v>0.62</v>
      </c>
      <c r="X89" s="7">
        <v>1.41</v>
      </c>
      <c r="Y89" s="8">
        <v>30</v>
      </c>
      <c r="Z89" s="7">
        <v>7.2</v>
      </c>
      <c r="AA89" s="9">
        <v>705</v>
      </c>
      <c r="AB89" s="12">
        <v>0.95299999999999996</v>
      </c>
      <c r="AC89" s="5">
        <v>41368</v>
      </c>
      <c r="AD89" s="6">
        <v>0.74791666666666667</v>
      </c>
      <c r="AE89" s="78">
        <f t="shared" si="1"/>
        <v>0.37291666666666667</v>
      </c>
      <c r="AF89" s="7">
        <v>0.06</v>
      </c>
      <c r="AG89" s="7">
        <v>0.18</v>
      </c>
      <c r="AH89" s="7">
        <v>2.6</v>
      </c>
      <c r="AI89" s="8">
        <v>36.5</v>
      </c>
      <c r="AJ89" s="7">
        <v>7.51</v>
      </c>
      <c r="AK89" s="9">
        <v>377</v>
      </c>
      <c r="AL89" s="12">
        <v>0.97299999999999998</v>
      </c>
      <c r="AM89" s="8">
        <v>32.1</v>
      </c>
    </row>
    <row r="90" spans="1:39" ht="15" customHeight="1">
      <c r="A90" s="4" t="s">
        <v>129</v>
      </c>
      <c r="B90" s="5">
        <v>41368</v>
      </c>
      <c r="C90" s="4" t="s">
        <v>116</v>
      </c>
      <c r="D90" s="6">
        <v>0.40625</v>
      </c>
      <c r="E90" s="7">
        <v>0.64</v>
      </c>
      <c r="F90" s="7">
        <v>0.6</v>
      </c>
      <c r="G90" s="7">
        <v>0.39</v>
      </c>
      <c r="H90" s="8">
        <v>30</v>
      </c>
      <c r="I90" s="7">
        <v>7.02</v>
      </c>
      <c r="J90" s="9">
        <v>755</v>
      </c>
      <c r="K90" s="7">
        <v>1</v>
      </c>
      <c r="L90" s="8">
        <v>30.4</v>
      </c>
      <c r="M90" s="6">
        <v>0.41944444444444445</v>
      </c>
      <c r="N90" s="7">
        <v>1.1000000000000001</v>
      </c>
      <c r="O90" s="7">
        <v>1.08</v>
      </c>
      <c r="P90" s="7">
        <v>0.39</v>
      </c>
      <c r="Q90" s="8">
        <v>30.4</v>
      </c>
      <c r="R90" s="7">
        <v>7.17</v>
      </c>
      <c r="S90" s="9">
        <v>735</v>
      </c>
      <c r="T90" s="7">
        <v>0.96</v>
      </c>
      <c r="U90" s="6">
        <v>0.4284722222222222</v>
      </c>
      <c r="V90" s="7">
        <v>1.2</v>
      </c>
      <c r="W90" s="7">
        <v>1.1000000000000001</v>
      </c>
      <c r="X90" s="7">
        <v>0.5</v>
      </c>
      <c r="Y90" s="8">
        <v>31.3</v>
      </c>
      <c r="Z90" s="7">
        <v>7.31</v>
      </c>
      <c r="AA90" s="9">
        <v>730</v>
      </c>
      <c r="AB90" s="12">
        <v>0.97799999999999998</v>
      </c>
      <c r="AC90" s="5">
        <v>41368</v>
      </c>
      <c r="AD90" s="6">
        <v>0.73472222222222217</v>
      </c>
      <c r="AE90" s="78">
        <f t="shared" si="1"/>
        <v>0.32847222222222217</v>
      </c>
      <c r="AF90" s="7">
        <v>0.01</v>
      </c>
      <c r="AG90" s="7">
        <v>0.06</v>
      </c>
      <c r="AH90" s="7">
        <v>4.92</v>
      </c>
      <c r="AI90" s="8">
        <v>36.299999999999997</v>
      </c>
      <c r="AJ90" s="7">
        <v>7.73</v>
      </c>
      <c r="AK90" s="9">
        <v>416</v>
      </c>
      <c r="AL90" s="12">
        <v>0.98</v>
      </c>
      <c r="AM90" s="8">
        <v>33.9</v>
      </c>
    </row>
    <row r="91" spans="1:39" ht="15" customHeight="1">
      <c r="A91" s="4" t="s">
        <v>130</v>
      </c>
      <c r="B91" s="5">
        <v>41368</v>
      </c>
      <c r="C91" s="4" t="s">
        <v>116</v>
      </c>
      <c r="D91" s="6">
        <v>0.44444444444444442</v>
      </c>
      <c r="E91" s="7">
        <v>0.83</v>
      </c>
      <c r="F91" s="7">
        <v>0.9</v>
      </c>
      <c r="G91" s="7">
        <v>0.82</v>
      </c>
      <c r="H91" s="8">
        <v>30.2</v>
      </c>
      <c r="I91" s="7">
        <v>7.14</v>
      </c>
      <c r="J91" s="9">
        <v>740</v>
      </c>
      <c r="K91" s="7">
        <v>0.95</v>
      </c>
      <c r="L91" s="8">
        <v>30.7</v>
      </c>
      <c r="M91" s="6">
        <v>0.45069444444444445</v>
      </c>
      <c r="N91" s="7">
        <v>0.92</v>
      </c>
      <c r="O91" s="7">
        <v>0.92</v>
      </c>
      <c r="P91" s="7">
        <v>0.09</v>
      </c>
      <c r="Q91" s="8">
        <v>31.4</v>
      </c>
      <c r="R91" s="7">
        <v>7.15</v>
      </c>
      <c r="S91" s="9">
        <v>745</v>
      </c>
      <c r="T91" s="12">
        <v>0.93799999999999994</v>
      </c>
      <c r="U91" s="6">
        <v>0.46111111111111108</v>
      </c>
      <c r="V91" s="7">
        <v>0.86</v>
      </c>
      <c r="W91" s="7">
        <v>0.86</v>
      </c>
      <c r="X91" s="7">
        <v>0.18</v>
      </c>
      <c r="Y91" s="8">
        <v>32.299999999999997</v>
      </c>
      <c r="Z91" s="7">
        <v>7.3</v>
      </c>
      <c r="AA91" s="9">
        <v>731</v>
      </c>
      <c r="AB91" s="7">
        <v>1.04</v>
      </c>
      <c r="AC91" s="5">
        <v>41368</v>
      </c>
      <c r="AD91" s="6">
        <v>0.72083333333333333</v>
      </c>
      <c r="AE91" s="78">
        <f t="shared" si="1"/>
        <v>0.27638888888888891</v>
      </c>
      <c r="AF91" s="7">
        <v>0.42</v>
      </c>
      <c r="AG91" s="7">
        <v>0.45</v>
      </c>
      <c r="AH91" s="7">
        <v>0.82</v>
      </c>
      <c r="AI91" s="8">
        <v>36.9</v>
      </c>
      <c r="AJ91" s="7">
        <v>7.39</v>
      </c>
      <c r="AK91" s="9">
        <v>682</v>
      </c>
      <c r="AL91" s="12">
        <v>0.97799999999999998</v>
      </c>
      <c r="AM91" s="8">
        <v>34.4</v>
      </c>
    </row>
    <row r="92" spans="1:39" ht="15" customHeight="1">
      <c r="A92" s="4" t="s">
        <v>131</v>
      </c>
      <c r="B92" s="5">
        <v>41368</v>
      </c>
      <c r="C92" s="4" t="s">
        <v>116</v>
      </c>
      <c r="D92" s="6">
        <v>0.47847222222222219</v>
      </c>
      <c r="E92" s="7">
        <v>0.9</v>
      </c>
      <c r="F92" s="7">
        <v>0.87</v>
      </c>
      <c r="G92" s="7">
        <v>0.78</v>
      </c>
      <c r="H92" s="8">
        <v>30.7</v>
      </c>
      <c r="I92" s="7">
        <v>7.11</v>
      </c>
      <c r="J92" s="9">
        <v>759</v>
      </c>
      <c r="K92" s="12">
        <v>0.96899999999999997</v>
      </c>
      <c r="L92" s="8">
        <v>33.200000000000003</v>
      </c>
      <c r="M92" s="6">
        <v>0.4861111111111111</v>
      </c>
      <c r="N92" s="7">
        <v>1.1200000000000001</v>
      </c>
      <c r="O92" s="7">
        <v>1.1000000000000001</v>
      </c>
      <c r="P92" s="7">
        <v>0.37</v>
      </c>
      <c r="Q92" s="8">
        <v>31.6</v>
      </c>
      <c r="R92" s="7">
        <v>7.12</v>
      </c>
      <c r="S92" s="9">
        <v>769</v>
      </c>
      <c r="T92" s="12">
        <v>0.96</v>
      </c>
      <c r="U92" s="6">
        <v>0.50208333333333333</v>
      </c>
      <c r="V92" s="7">
        <v>1.1000000000000001</v>
      </c>
      <c r="W92" s="7">
        <v>1.1200000000000001</v>
      </c>
      <c r="X92" s="7">
        <v>0.57999999999999996</v>
      </c>
      <c r="Y92" s="8">
        <v>32.200000000000003</v>
      </c>
      <c r="Z92" s="7">
        <v>7.29</v>
      </c>
      <c r="AA92" s="9">
        <v>740</v>
      </c>
      <c r="AB92" s="7">
        <v>1.01</v>
      </c>
      <c r="AC92" s="5">
        <v>41368</v>
      </c>
      <c r="AD92" s="6">
        <v>0.70833333333333337</v>
      </c>
      <c r="AE92" s="78">
        <f t="shared" si="1"/>
        <v>0.22986111111111118</v>
      </c>
      <c r="AF92" s="7">
        <v>0.9</v>
      </c>
      <c r="AG92" s="7">
        <v>0.93</v>
      </c>
      <c r="AH92" s="7">
        <v>1.08</v>
      </c>
      <c r="AI92" s="8">
        <v>35.6</v>
      </c>
      <c r="AJ92" s="7">
        <v>7.44</v>
      </c>
      <c r="AK92" s="9">
        <v>709</v>
      </c>
      <c r="AL92" s="7">
        <v>1.02</v>
      </c>
      <c r="AM92" s="8">
        <v>33.9</v>
      </c>
    </row>
    <row r="93" spans="1:39" ht="15" customHeight="1">
      <c r="A93" s="4" t="s">
        <v>132</v>
      </c>
      <c r="B93" s="5">
        <v>41368</v>
      </c>
      <c r="C93" s="4" t="s">
        <v>116</v>
      </c>
      <c r="D93" s="6">
        <v>0.51736111111111105</v>
      </c>
      <c r="E93" s="7">
        <v>0.88</v>
      </c>
      <c r="F93" s="7">
        <v>0.94</v>
      </c>
      <c r="G93" s="7">
        <v>1.3</v>
      </c>
      <c r="H93" s="8">
        <v>31.4</v>
      </c>
      <c r="I93" s="7">
        <v>7.05</v>
      </c>
      <c r="J93" s="9">
        <v>757</v>
      </c>
      <c r="K93" s="12">
        <v>0.95099999999999996</v>
      </c>
      <c r="L93" s="8">
        <v>34.9</v>
      </c>
      <c r="M93" s="6">
        <v>0.52847222222222223</v>
      </c>
      <c r="N93" s="7">
        <v>0.99</v>
      </c>
      <c r="O93" s="7">
        <v>1.06</v>
      </c>
      <c r="P93" s="7">
        <v>1.04</v>
      </c>
      <c r="Q93" s="8">
        <v>32.200000000000003</v>
      </c>
      <c r="R93" s="7">
        <v>7.3</v>
      </c>
      <c r="S93" s="9">
        <v>732</v>
      </c>
      <c r="T93" s="12">
        <v>0.95799999999999996</v>
      </c>
      <c r="U93" s="6">
        <v>0.53680555555555554</v>
      </c>
      <c r="V93" s="7">
        <v>0.92</v>
      </c>
      <c r="W93" s="7">
        <v>0.94</v>
      </c>
      <c r="X93" s="7">
        <v>0.45</v>
      </c>
      <c r="Y93" s="8">
        <v>32.700000000000003</v>
      </c>
      <c r="Z93" s="7">
        <v>7.36</v>
      </c>
      <c r="AA93" s="9">
        <v>741</v>
      </c>
      <c r="AB93" s="12">
        <v>0.93700000000000006</v>
      </c>
      <c r="AC93" s="5">
        <v>41368</v>
      </c>
      <c r="AD93" s="6">
        <v>0.69097222222222221</v>
      </c>
      <c r="AE93" s="78">
        <f t="shared" si="1"/>
        <v>0.17361111111111116</v>
      </c>
      <c r="AF93" s="7">
        <v>0.14000000000000001</v>
      </c>
      <c r="AG93" s="7">
        <v>0.27</v>
      </c>
      <c r="AH93" s="7">
        <v>0.89</v>
      </c>
      <c r="AI93" s="8">
        <v>35.4</v>
      </c>
      <c r="AJ93" s="7">
        <v>7.42</v>
      </c>
      <c r="AK93" s="9">
        <v>341</v>
      </c>
      <c r="AL93" s="12">
        <v>0.96599999999999997</v>
      </c>
      <c r="AM93" s="8">
        <v>36.6</v>
      </c>
    </row>
    <row r="94" spans="1:39" ht="15" customHeight="1">
      <c r="A94" s="4" t="s">
        <v>133</v>
      </c>
      <c r="B94" s="5">
        <v>41369</v>
      </c>
      <c r="C94" s="4" t="s">
        <v>116</v>
      </c>
      <c r="D94" s="6">
        <v>0.375</v>
      </c>
      <c r="E94" s="7">
        <v>1.3</v>
      </c>
      <c r="F94" s="7">
        <v>1.3</v>
      </c>
      <c r="G94" s="7">
        <v>1.1399999999999999</v>
      </c>
      <c r="H94" s="8">
        <v>29.6</v>
      </c>
      <c r="I94" s="7">
        <v>7.04</v>
      </c>
      <c r="J94" s="9">
        <v>770</v>
      </c>
      <c r="K94" s="12">
        <v>0.16800000000000001</v>
      </c>
      <c r="L94" s="8">
        <v>29</v>
      </c>
      <c r="M94" s="6">
        <v>0.38611111111111113</v>
      </c>
      <c r="N94" s="7">
        <v>1.08</v>
      </c>
      <c r="O94" s="7">
        <v>1.08</v>
      </c>
      <c r="P94" s="7">
        <v>1.27</v>
      </c>
      <c r="Q94" s="8">
        <v>29.3</v>
      </c>
      <c r="R94" s="7">
        <v>7.1</v>
      </c>
      <c r="S94" s="9">
        <v>765</v>
      </c>
      <c r="T94" s="12">
        <v>0.80200000000000005</v>
      </c>
      <c r="U94" s="6">
        <v>0.3972222222222222</v>
      </c>
      <c r="V94" s="7">
        <v>1.08</v>
      </c>
      <c r="W94" s="7">
        <v>1.08</v>
      </c>
      <c r="X94" s="7">
        <v>1.2</v>
      </c>
      <c r="Y94" s="8">
        <v>30</v>
      </c>
      <c r="Z94" s="7">
        <v>7.24</v>
      </c>
      <c r="AA94" s="9">
        <v>770</v>
      </c>
      <c r="AB94" s="12">
        <v>0.91</v>
      </c>
      <c r="AC94" s="5">
        <v>41369</v>
      </c>
      <c r="AD94" s="6">
        <v>0.71111111111111114</v>
      </c>
      <c r="AE94" s="78">
        <f t="shared" si="1"/>
        <v>0.33611111111111114</v>
      </c>
      <c r="AF94" s="7">
        <v>0.69</v>
      </c>
      <c r="AG94" s="7">
        <v>0.74</v>
      </c>
      <c r="AH94" s="7">
        <v>0.62</v>
      </c>
      <c r="AI94" s="8">
        <v>37.9</v>
      </c>
      <c r="AJ94" s="7">
        <v>7.38</v>
      </c>
      <c r="AK94" s="9">
        <v>708</v>
      </c>
      <c r="AL94" s="12">
        <v>0.78700000000000003</v>
      </c>
      <c r="AM94" s="8">
        <v>35.799999999999997</v>
      </c>
    </row>
    <row r="95" spans="1:39" ht="15" customHeight="1">
      <c r="A95" s="4" t="s">
        <v>134</v>
      </c>
      <c r="B95" s="5">
        <v>41369</v>
      </c>
      <c r="C95" s="4" t="s">
        <v>116</v>
      </c>
      <c r="D95" s="6">
        <v>0.46180555555555558</v>
      </c>
      <c r="E95" s="7">
        <v>0.85</v>
      </c>
      <c r="F95" s="7">
        <v>0.85</v>
      </c>
      <c r="G95" s="7">
        <v>0.88</v>
      </c>
      <c r="H95" s="8">
        <v>31.5</v>
      </c>
      <c r="I95" s="7">
        <v>7.3</v>
      </c>
      <c r="J95" s="9">
        <v>735</v>
      </c>
      <c r="K95" s="7">
        <v>1.01</v>
      </c>
      <c r="L95" s="8">
        <v>33.4</v>
      </c>
      <c r="M95" s="6">
        <v>0.47916666666666669</v>
      </c>
      <c r="N95" s="7">
        <v>0.91</v>
      </c>
      <c r="O95" s="7">
        <v>0.91</v>
      </c>
      <c r="P95" s="7">
        <v>0.41</v>
      </c>
      <c r="Q95" s="8">
        <v>32.1</v>
      </c>
      <c r="R95" s="7">
        <v>7.39</v>
      </c>
      <c r="S95" s="9">
        <v>715</v>
      </c>
      <c r="T95" s="12">
        <v>0.94499999999999995</v>
      </c>
      <c r="U95" s="6">
        <v>0.48958333333333331</v>
      </c>
      <c r="V95" s="7">
        <v>0.7</v>
      </c>
      <c r="W95" s="7">
        <v>0.79</v>
      </c>
      <c r="X95" s="7">
        <v>1.37</v>
      </c>
      <c r="Y95" s="8">
        <v>33</v>
      </c>
      <c r="Z95" s="7">
        <v>7.48</v>
      </c>
      <c r="AA95" s="9">
        <v>719</v>
      </c>
      <c r="AB95" s="7">
        <v>0.96</v>
      </c>
      <c r="AC95" s="5">
        <v>41369</v>
      </c>
      <c r="AD95" s="6">
        <v>0.73333333333333339</v>
      </c>
      <c r="AE95" s="78">
        <f t="shared" si="1"/>
        <v>0.27152777777777781</v>
      </c>
      <c r="AF95" s="7">
        <v>0.43</v>
      </c>
      <c r="AG95" s="7">
        <v>0.45</v>
      </c>
      <c r="AH95" s="7">
        <v>0.78</v>
      </c>
      <c r="AI95" s="8">
        <v>36.200000000000003</v>
      </c>
      <c r="AJ95" s="7">
        <v>7.65</v>
      </c>
      <c r="AK95" s="9">
        <v>678</v>
      </c>
      <c r="AL95" s="12">
        <v>0.94</v>
      </c>
      <c r="AM95" s="8">
        <v>35.5</v>
      </c>
    </row>
    <row r="96" spans="1:39" ht="15" customHeight="1">
      <c r="A96" s="4" t="s">
        <v>135</v>
      </c>
      <c r="B96" s="5">
        <v>41369</v>
      </c>
      <c r="C96" s="4" t="s">
        <v>116</v>
      </c>
      <c r="D96" s="6">
        <v>0.50555555555555554</v>
      </c>
      <c r="E96" s="7">
        <v>0.95</v>
      </c>
      <c r="F96" s="7">
        <v>0.94</v>
      </c>
      <c r="G96" s="7">
        <v>1.59</v>
      </c>
      <c r="H96" s="8">
        <v>31.3</v>
      </c>
      <c r="I96" s="7">
        <v>7.2</v>
      </c>
      <c r="J96" s="9">
        <v>666</v>
      </c>
      <c r="K96" s="7">
        <v>1.01</v>
      </c>
      <c r="L96" s="8">
        <v>33</v>
      </c>
      <c r="M96" s="6">
        <v>0.51388888888888895</v>
      </c>
      <c r="N96" s="7">
        <v>0.99</v>
      </c>
      <c r="O96" s="7">
        <v>0.99</v>
      </c>
      <c r="P96" s="7">
        <v>0.68</v>
      </c>
      <c r="Q96" s="8">
        <v>31.4</v>
      </c>
      <c r="R96" s="7">
        <v>7.2</v>
      </c>
      <c r="S96" s="9">
        <v>747</v>
      </c>
      <c r="T96" s="7">
        <v>0.96</v>
      </c>
      <c r="U96" s="6">
        <v>0.52500000000000002</v>
      </c>
      <c r="V96" s="7">
        <v>0.99</v>
      </c>
      <c r="W96" s="7">
        <v>0.99</v>
      </c>
      <c r="X96" s="7">
        <v>1.1000000000000001</v>
      </c>
      <c r="Y96" s="8">
        <v>31.8</v>
      </c>
      <c r="Z96" s="7">
        <v>7.3</v>
      </c>
      <c r="AA96" s="9">
        <v>764</v>
      </c>
      <c r="AB96" s="12">
        <v>0.11799999999999999</v>
      </c>
      <c r="AC96" s="5">
        <v>41369</v>
      </c>
      <c r="AD96" s="6">
        <v>0.74444444444444446</v>
      </c>
      <c r="AE96" s="78">
        <f t="shared" si="1"/>
        <v>0.23888888888888893</v>
      </c>
      <c r="AF96" s="7">
        <v>0.69</v>
      </c>
      <c r="AG96" s="7">
        <v>0.73</v>
      </c>
      <c r="AH96" s="7">
        <v>1.53</v>
      </c>
      <c r="AI96" s="8">
        <v>35.9</v>
      </c>
      <c r="AJ96" s="7">
        <v>7.55</v>
      </c>
      <c r="AK96" s="9">
        <v>721</v>
      </c>
      <c r="AL96" s="12">
        <v>0.95299999999999996</v>
      </c>
      <c r="AM96" s="8">
        <v>33.700000000000003</v>
      </c>
    </row>
    <row r="97" spans="1:39" ht="15" customHeight="1">
      <c r="A97" s="4" t="s">
        <v>136</v>
      </c>
      <c r="B97" s="5">
        <v>41369</v>
      </c>
      <c r="C97" s="4" t="s">
        <v>116</v>
      </c>
      <c r="D97" s="6">
        <v>0.3743055555555555</v>
      </c>
      <c r="E97" s="7">
        <v>1.38</v>
      </c>
      <c r="F97" s="7">
        <v>1.32</v>
      </c>
      <c r="G97" s="7">
        <v>1.45</v>
      </c>
      <c r="H97" s="8">
        <v>29.9</v>
      </c>
      <c r="I97" s="7">
        <v>7.19</v>
      </c>
      <c r="J97" s="9">
        <v>705</v>
      </c>
      <c r="K97" s="7">
        <v>1.1399999999999999</v>
      </c>
      <c r="L97" s="8">
        <v>36.5</v>
      </c>
      <c r="M97" s="6">
        <v>0.38263888888888892</v>
      </c>
      <c r="N97" s="7">
        <v>1.48</v>
      </c>
      <c r="O97" s="7">
        <v>1.42</v>
      </c>
      <c r="P97" s="7">
        <v>1.25</v>
      </c>
      <c r="Q97" s="8">
        <v>29.8</v>
      </c>
      <c r="R97" s="7">
        <v>7.28</v>
      </c>
      <c r="S97" s="9">
        <v>734</v>
      </c>
      <c r="T97" s="12">
        <v>0.84299999999999997</v>
      </c>
      <c r="U97" s="6">
        <v>0.39583333333333331</v>
      </c>
      <c r="V97" s="7">
        <v>1.5</v>
      </c>
      <c r="W97" s="7">
        <v>1.52</v>
      </c>
      <c r="X97" s="7">
        <v>1.26</v>
      </c>
      <c r="Y97" s="8">
        <v>30.5</v>
      </c>
      <c r="Z97" s="7">
        <v>7.23</v>
      </c>
      <c r="AA97" s="9">
        <v>713</v>
      </c>
      <c r="AB97" s="7">
        <v>1.37</v>
      </c>
      <c r="AC97" s="5">
        <v>41369</v>
      </c>
      <c r="AD97" s="6">
        <v>0.71875</v>
      </c>
      <c r="AE97" s="78">
        <f t="shared" si="1"/>
        <v>0.3444444444444445</v>
      </c>
      <c r="AF97" s="7">
        <v>1.06</v>
      </c>
      <c r="AG97" s="7">
        <v>1.08</v>
      </c>
      <c r="AH97" s="7">
        <v>0.72</v>
      </c>
      <c r="AI97" s="8">
        <v>36.299999999999997</v>
      </c>
      <c r="AJ97" s="7">
        <v>7.21</v>
      </c>
      <c r="AK97" s="9">
        <v>623</v>
      </c>
      <c r="AL97" s="7"/>
      <c r="AM97" s="8">
        <v>41.1</v>
      </c>
    </row>
    <row r="98" spans="1:39" ht="15" customHeight="1">
      <c r="A98" s="4" t="s">
        <v>137</v>
      </c>
      <c r="B98" s="5">
        <v>41369</v>
      </c>
      <c r="C98" s="4" t="s">
        <v>116</v>
      </c>
      <c r="D98" s="6">
        <v>0.46736111111111112</v>
      </c>
      <c r="E98" s="7">
        <v>0.97</v>
      </c>
      <c r="F98" s="7">
        <v>0.95</v>
      </c>
      <c r="G98" s="7">
        <v>1.21</v>
      </c>
      <c r="H98" s="8">
        <v>31.2</v>
      </c>
      <c r="I98" s="7">
        <v>7.39</v>
      </c>
      <c r="J98" s="9">
        <v>681</v>
      </c>
      <c r="K98" s="7">
        <v>1.17</v>
      </c>
      <c r="L98" s="8">
        <v>34.200000000000003</v>
      </c>
      <c r="M98" s="6">
        <v>0.47569444444444442</v>
      </c>
      <c r="N98" s="7">
        <v>0.96</v>
      </c>
      <c r="O98" s="7">
        <v>0.96</v>
      </c>
      <c r="P98" s="7">
        <v>1.77</v>
      </c>
      <c r="Q98" s="8">
        <v>32.4</v>
      </c>
      <c r="R98" s="7">
        <v>7.6</v>
      </c>
      <c r="S98" s="9">
        <v>702</v>
      </c>
      <c r="T98" s="7">
        <v>1.02</v>
      </c>
      <c r="U98" s="6">
        <v>0.49513888888888885</v>
      </c>
      <c r="V98" s="7">
        <v>0.95</v>
      </c>
      <c r="W98" s="7">
        <v>0.91</v>
      </c>
      <c r="X98" s="7">
        <v>1.47</v>
      </c>
      <c r="Y98" s="8">
        <v>33.6</v>
      </c>
      <c r="Z98" s="7">
        <v>7.59</v>
      </c>
      <c r="AA98" s="9">
        <v>681</v>
      </c>
      <c r="AB98" s="7">
        <v>1.42</v>
      </c>
      <c r="AC98" s="5">
        <v>41369</v>
      </c>
      <c r="AD98" s="6">
        <v>0.74861111111111101</v>
      </c>
      <c r="AE98" s="78">
        <f t="shared" si="1"/>
        <v>0.28124999999999989</v>
      </c>
      <c r="AF98" s="7">
        <v>0.75</v>
      </c>
      <c r="AG98" s="7">
        <v>0.74</v>
      </c>
      <c r="AH98" s="7">
        <v>1.24</v>
      </c>
      <c r="AI98" s="8">
        <v>36.299999999999997</v>
      </c>
      <c r="AJ98" s="7">
        <v>7.71</v>
      </c>
      <c r="AK98" s="9">
        <v>631</v>
      </c>
      <c r="AL98" s="7">
        <v>1.1499999999999999</v>
      </c>
      <c r="AM98" s="8">
        <v>40.1</v>
      </c>
    </row>
    <row r="99" spans="1:39" ht="14.25" customHeight="1">
      <c r="A99" s="4" t="s">
        <v>138</v>
      </c>
      <c r="B99" s="5">
        <v>41369</v>
      </c>
      <c r="C99" s="4" t="s">
        <v>116</v>
      </c>
      <c r="D99" s="6">
        <v>0.5083333333333333</v>
      </c>
      <c r="E99" s="7">
        <v>0.95</v>
      </c>
      <c r="F99" s="7">
        <v>0.97</v>
      </c>
      <c r="G99" s="7">
        <v>1.36</v>
      </c>
      <c r="H99" s="8">
        <v>31.6</v>
      </c>
      <c r="I99" s="7">
        <v>7.27</v>
      </c>
      <c r="J99" s="9">
        <v>683</v>
      </c>
      <c r="K99" s="7">
        <v>1.52</v>
      </c>
      <c r="L99" s="8">
        <v>32.299999999999997</v>
      </c>
      <c r="M99" s="6">
        <v>0.51874999999999993</v>
      </c>
      <c r="N99" s="7">
        <v>0.93</v>
      </c>
      <c r="O99" s="7">
        <v>0.94</v>
      </c>
      <c r="P99" s="7">
        <v>1.18</v>
      </c>
      <c r="Q99" s="8">
        <v>31.2</v>
      </c>
      <c r="R99" s="7">
        <v>7.34</v>
      </c>
      <c r="S99" s="9">
        <v>715</v>
      </c>
      <c r="T99" s="7">
        <v>0.96</v>
      </c>
      <c r="U99" s="6">
        <v>0.52986111111111112</v>
      </c>
      <c r="V99" s="7">
        <v>0.75</v>
      </c>
      <c r="W99" s="7">
        <v>0.82</v>
      </c>
      <c r="X99" s="7">
        <v>2.12</v>
      </c>
      <c r="Y99" s="8">
        <v>33.1</v>
      </c>
      <c r="Z99" s="7">
        <v>7.33</v>
      </c>
      <c r="AA99" s="9">
        <v>707</v>
      </c>
      <c r="AB99" s="7">
        <v>1.44</v>
      </c>
      <c r="AC99" s="5">
        <v>41369</v>
      </c>
      <c r="AD99" s="6">
        <v>0.76180555555555562</v>
      </c>
      <c r="AE99" s="78">
        <f t="shared" si="1"/>
        <v>0.25347222222222232</v>
      </c>
      <c r="AF99" s="7">
        <v>0.62</v>
      </c>
      <c r="AG99" s="7">
        <v>0.65</v>
      </c>
      <c r="AH99" s="7">
        <v>1.64</v>
      </c>
      <c r="AI99" s="8">
        <v>36.799999999999997</v>
      </c>
      <c r="AJ99" s="7">
        <v>7.49</v>
      </c>
      <c r="AK99" s="9">
        <v>604</v>
      </c>
      <c r="AL99" s="7">
        <v>1.1100000000000001</v>
      </c>
      <c r="AM99" s="8">
        <v>39.1</v>
      </c>
    </row>
    <row r="100" spans="1:39" ht="15" customHeight="1">
      <c r="A100" s="4" t="s">
        <v>139</v>
      </c>
      <c r="B100" s="5">
        <v>41370</v>
      </c>
      <c r="C100" s="4" t="s">
        <v>116</v>
      </c>
      <c r="D100" s="6">
        <v>0.3347222222222222</v>
      </c>
      <c r="E100" s="7">
        <v>1.52</v>
      </c>
      <c r="F100" s="7">
        <v>1.72</v>
      </c>
      <c r="G100" s="7">
        <v>1.1499999999999999</v>
      </c>
      <c r="H100" s="8">
        <v>28.1</v>
      </c>
      <c r="I100" s="7">
        <v>7.34</v>
      </c>
      <c r="J100" s="9">
        <v>719</v>
      </c>
      <c r="K100" s="7">
        <v>1.1299999999999999</v>
      </c>
      <c r="L100" s="8">
        <v>27.2</v>
      </c>
      <c r="M100" s="6">
        <v>0.34722222222222227</v>
      </c>
      <c r="N100" s="7">
        <v>1.44</v>
      </c>
      <c r="O100" s="7">
        <v>1.38</v>
      </c>
      <c r="P100" s="7">
        <v>1.07</v>
      </c>
      <c r="Q100" s="8">
        <v>27.9</v>
      </c>
      <c r="R100" s="7">
        <v>7.56</v>
      </c>
      <c r="S100" s="9">
        <v>720</v>
      </c>
      <c r="T100" s="12">
        <v>0.79500000000000004</v>
      </c>
      <c r="U100" s="6">
        <v>0.35833333333333334</v>
      </c>
      <c r="V100" s="7">
        <v>1.26</v>
      </c>
      <c r="W100" s="7">
        <v>1.2</v>
      </c>
      <c r="X100" s="7">
        <v>1.75</v>
      </c>
      <c r="Y100" s="8">
        <v>28.4</v>
      </c>
      <c r="Z100" s="7">
        <v>7.55</v>
      </c>
      <c r="AA100" s="9">
        <v>704</v>
      </c>
      <c r="AB100" s="7">
        <v>1.1200000000000001</v>
      </c>
      <c r="AC100" s="5">
        <v>41370</v>
      </c>
      <c r="AD100" s="6">
        <v>0.69791666666666663</v>
      </c>
      <c r="AE100" s="78">
        <f t="shared" si="1"/>
        <v>0.36319444444444443</v>
      </c>
      <c r="AF100" s="7">
        <v>0.2</v>
      </c>
      <c r="AG100" s="7">
        <v>0.09</v>
      </c>
      <c r="AH100" s="7">
        <v>1.81</v>
      </c>
      <c r="AI100" s="8">
        <v>37.6</v>
      </c>
      <c r="AJ100" s="7">
        <v>7.54</v>
      </c>
      <c r="AK100" s="9">
        <v>523</v>
      </c>
      <c r="AL100" s="7">
        <v>0.11</v>
      </c>
      <c r="AM100" s="8">
        <v>34.9</v>
      </c>
    </row>
    <row r="101" spans="1:39" ht="15" customHeight="1">
      <c r="A101" s="4" t="s">
        <v>140</v>
      </c>
      <c r="B101" s="5">
        <v>41370</v>
      </c>
      <c r="C101" s="4" t="s">
        <v>116</v>
      </c>
      <c r="D101" s="6">
        <v>0.37361111111111112</v>
      </c>
      <c r="E101" s="7">
        <v>1.46</v>
      </c>
      <c r="F101" s="7">
        <v>1.44</v>
      </c>
      <c r="G101" s="7">
        <v>0.8</v>
      </c>
      <c r="H101" s="8">
        <v>30.9</v>
      </c>
      <c r="I101" s="7">
        <v>7.31</v>
      </c>
      <c r="J101" s="9">
        <v>736</v>
      </c>
      <c r="K101" s="12">
        <v>0.90300000000000002</v>
      </c>
      <c r="L101" s="8">
        <v>33.1</v>
      </c>
      <c r="M101" s="6">
        <v>0.37916666666666665</v>
      </c>
      <c r="N101" s="7">
        <v>1.5</v>
      </c>
      <c r="O101" s="7">
        <v>1.46</v>
      </c>
      <c r="P101" s="7">
        <v>1.57</v>
      </c>
      <c r="Q101" s="8">
        <v>29.2</v>
      </c>
      <c r="R101" s="7">
        <v>7.47</v>
      </c>
      <c r="S101" s="9">
        <v>746</v>
      </c>
      <c r="T101" s="12">
        <v>0.86299999999999999</v>
      </c>
      <c r="U101" s="6">
        <v>0.39305555555555555</v>
      </c>
      <c r="V101" s="7">
        <v>1.36</v>
      </c>
      <c r="W101" s="7">
        <v>1.34</v>
      </c>
      <c r="X101" s="7">
        <v>1.2</v>
      </c>
      <c r="Y101" s="8">
        <v>29.9</v>
      </c>
      <c r="Z101" s="7">
        <v>7.54</v>
      </c>
      <c r="AA101" s="9">
        <v>724</v>
      </c>
      <c r="AB101" s="7">
        <v>1.18</v>
      </c>
      <c r="AC101" s="5">
        <v>41370</v>
      </c>
      <c r="AD101" s="6">
        <v>0.70972222222222225</v>
      </c>
      <c r="AE101" s="78">
        <f t="shared" si="1"/>
        <v>0.33611111111111114</v>
      </c>
      <c r="AF101" s="7">
        <v>1.08</v>
      </c>
      <c r="AG101" s="7">
        <v>1.1200000000000001</v>
      </c>
      <c r="AH101" s="7">
        <v>1.41</v>
      </c>
      <c r="AI101" s="8">
        <v>36.200000000000003</v>
      </c>
      <c r="AJ101" s="7">
        <v>7.43</v>
      </c>
      <c r="AK101" s="9">
        <v>612</v>
      </c>
      <c r="AL101" s="7">
        <v>1.1100000000000001</v>
      </c>
      <c r="AM101" s="8">
        <v>41.7</v>
      </c>
    </row>
    <row r="102" spans="1:39" ht="15" customHeight="1">
      <c r="A102" s="4" t="s">
        <v>141</v>
      </c>
      <c r="B102" s="5">
        <v>41370</v>
      </c>
      <c r="C102" s="4" t="s">
        <v>116</v>
      </c>
      <c r="D102" s="6">
        <v>0.44444444444444442</v>
      </c>
      <c r="E102" s="7">
        <v>1.32</v>
      </c>
      <c r="F102" s="7">
        <v>1.26</v>
      </c>
      <c r="G102" s="7">
        <v>3.24</v>
      </c>
      <c r="H102" s="8">
        <v>30.9</v>
      </c>
      <c r="I102" s="7">
        <v>7.52</v>
      </c>
      <c r="J102" s="9">
        <v>705</v>
      </c>
      <c r="K102" s="12">
        <v>0.75</v>
      </c>
      <c r="L102" s="8">
        <v>37.200000000000003</v>
      </c>
      <c r="M102" s="6">
        <v>0.4513888888888889</v>
      </c>
      <c r="N102" s="7">
        <v>1.1599999999999999</v>
      </c>
      <c r="O102" s="7">
        <v>1.28</v>
      </c>
      <c r="P102" s="7">
        <v>1.84</v>
      </c>
      <c r="Q102" s="8">
        <v>30.4</v>
      </c>
      <c r="R102" s="7">
        <v>7.68</v>
      </c>
      <c r="S102" s="9">
        <v>709</v>
      </c>
      <c r="T102" s="12">
        <v>0.97</v>
      </c>
      <c r="U102" s="6">
        <v>0.46666666666666662</v>
      </c>
      <c r="V102" s="7">
        <v>1.1000000000000001</v>
      </c>
      <c r="W102" s="7">
        <v>1.1100000000000001</v>
      </c>
      <c r="X102" s="7">
        <v>1.37</v>
      </c>
      <c r="Y102" s="8">
        <v>31.1</v>
      </c>
      <c r="Z102" s="7">
        <v>7.67</v>
      </c>
      <c r="AA102" s="9">
        <v>672</v>
      </c>
      <c r="AB102" s="7">
        <v>1.36</v>
      </c>
      <c r="AC102" s="5">
        <v>41370</v>
      </c>
      <c r="AD102" s="6">
        <v>0.72986111111111107</v>
      </c>
      <c r="AE102" s="78">
        <f t="shared" si="1"/>
        <v>0.28541666666666665</v>
      </c>
      <c r="AF102" s="7">
        <v>1.1000000000000001</v>
      </c>
      <c r="AG102" s="7">
        <v>1.08</v>
      </c>
      <c r="AH102" s="7">
        <v>3.36</v>
      </c>
      <c r="AI102" s="8">
        <v>36.700000000000003</v>
      </c>
      <c r="AJ102" s="7">
        <v>7.65</v>
      </c>
      <c r="AK102" s="9">
        <v>653</v>
      </c>
      <c r="AL102" s="7">
        <v>1.44</v>
      </c>
      <c r="AM102" s="8">
        <v>40.5</v>
      </c>
    </row>
    <row r="103" spans="1:39" ht="15" customHeight="1">
      <c r="A103" s="4" t="s">
        <v>142</v>
      </c>
      <c r="B103" s="5">
        <v>41370</v>
      </c>
      <c r="C103" s="4" t="s">
        <v>116</v>
      </c>
      <c r="D103" s="6">
        <v>0.48055555555555557</v>
      </c>
      <c r="E103" s="7">
        <v>1.2</v>
      </c>
      <c r="F103" s="7">
        <v>1.18</v>
      </c>
      <c r="G103" s="7">
        <v>1.51</v>
      </c>
      <c r="H103" s="8">
        <v>30.9</v>
      </c>
      <c r="I103" s="7">
        <v>7.56</v>
      </c>
      <c r="J103" s="9">
        <v>676</v>
      </c>
      <c r="K103" s="7">
        <v>1.38</v>
      </c>
      <c r="L103" s="8">
        <v>31.4</v>
      </c>
      <c r="M103" s="6">
        <v>0.4916666666666667</v>
      </c>
      <c r="N103" s="7">
        <v>1.1399999999999999</v>
      </c>
      <c r="O103" s="7">
        <v>1.18</v>
      </c>
      <c r="P103" s="7">
        <v>1.44</v>
      </c>
      <c r="Q103" s="8">
        <v>31.3</v>
      </c>
      <c r="R103" s="7">
        <v>7.67</v>
      </c>
      <c r="S103" s="9">
        <v>706</v>
      </c>
      <c r="T103" s="7">
        <v>1.02</v>
      </c>
      <c r="U103" s="6">
        <v>0.5</v>
      </c>
      <c r="V103" s="7">
        <v>0.06</v>
      </c>
      <c r="W103" s="7">
        <v>0.95</v>
      </c>
      <c r="X103" s="7">
        <v>0.84</v>
      </c>
      <c r="Y103" s="8">
        <v>32.9</v>
      </c>
      <c r="Z103" s="7">
        <v>7.65</v>
      </c>
      <c r="AA103" s="9">
        <v>694</v>
      </c>
      <c r="AB103" s="7">
        <v>1.42</v>
      </c>
      <c r="AC103" s="5">
        <v>41370</v>
      </c>
      <c r="AD103" s="6">
        <v>0.75</v>
      </c>
      <c r="AE103" s="78">
        <f t="shared" si="1"/>
        <v>0.26944444444444443</v>
      </c>
      <c r="AF103" s="7">
        <v>0.04</v>
      </c>
      <c r="AG103" s="7">
        <v>0.33</v>
      </c>
      <c r="AH103" s="7">
        <v>3.29</v>
      </c>
      <c r="AI103" s="8">
        <v>33.4</v>
      </c>
      <c r="AJ103" s="7">
        <v>7.63</v>
      </c>
      <c r="AK103" s="9">
        <v>652</v>
      </c>
      <c r="AL103" s="7">
        <v>1.31</v>
      </c>
      <c r="AM103" s="8">
        <v>38.200000000000003</v>
      </c>
    </row>
    <row r="104" spans="1:39" ht="15" customHeight="1">
      <c r="A104" s="4" t="s">
        <v>143</v>
      </c>
      <c r="B104" s="5">
        <v>41370</v>
      </c>
      <c r="C104" s="4" t="s">
        <v>116</v>
      </c>
      <c r="D104" s="6">
        <v>0.51527777777777783</v>
      </c>
      <c r="E104" s="7">
        <v>0.91</v>
      </c>
      <c r="F104" s="7">
        <v>0.99</v>
      </c>
      <c r="G104" s="7">
        <v>1.64</v>
      </c>
      <c r="H104" s="8">
        <v>32.1</v>
      </c>
      <c r="I104" s="7">
        <v>7.35</v>
      </c>
      <c r="J104" s="9">
        <v>618</v>
      </c>
      <c r="K104" s="7">
        <v>1.52</v>
      </c>
      <c r="L104" s="8">
        <v>39.9</v>
      </c>
      <c r="M104" s="6">
        <v>0.52222222222222225</v>
      </c>
      <c r="N104" s="7">
        <v>0.92</v>
      </c>
      <c r="O104" s="7">
        <v>0.91</v>
      </c>
      <c r="P104" s="7">
        <v>1.34</v>
      </c>
      <c r="Q104" s="8">
        <v>31.2</v>
      </c>
      <c r="R104" s="7">
        <v>7.56</v>
      </c>
      <c r="S104" s="9">
        <v>692</v>
      </c>
      <c r="T104" s="7">
        <v>0.96</v>
      </c>
      <c r="U104" s="6">
        <v>0.53333333333333333</v>
      </c>
      <c r="V104" s="7">
        <v>1.02</v>
      </c>
      <c r="W104" s="7">
        <v>0.97</v>
      </c>
      <c r="X104" s="7">
        <v>2.4</v>
      </c>
      <c r="Y104" s="8">
        <v>32.9</v>
      </c>
      <c r="Z104" s="7">
        <v>7.57</v>
      </c>
      <c r="AA104" s="9">
        <v>661</v>
      </c>
      <c r="AB104" s="7">
        <v>1.42</v>
      </c>
      <c r="AC104" s="5">
        <v>41370</v>
      </c>
      <c r="AD104" s="6">
        <v>0.77083333333333337</v>
      </c>
      <c r="AE104" s="78">
        <f t="shared" si="1"/>
        <v>0.25555555555555554</v>
      </c>
      <c r="AF104" s="7">
        <v>1.01</v>
      </c>
      <c r="AG104" s="7">
        <v>1.08</v>
      </c>
      <c r="AH104" s="7">
        <v>3.41</v>
      </c>
      <c r="AI104" s="8">
        <v>32.6</v>
      </c>
      <c r="AJ104" s="7">
        <v>7.61</v>
      </c>
      <c r="AK104" s="9">
        <v>651</v>
      </c>
      <c r="AL104" s="7">
        <v>1.42</v>
      </c>
      <c r="AM104" s="8">
        <v>40.9</v>
      </c>
    </row>
    <row r="105" spans="1:39" ht="15" customHeight="1">
      <c r="A105" s="4" t="s">
        <v>144</v>
      </c>
      <c r="B105" s="5">
        <v>41370</v>
      </c>
      <c r="C105" s="4" t="s">
        <v>116</v>
      </c>
      <c r="D105" s="6">
        <v>0.54097222222222219</v>
      </c>
      <c r="E105" s="7">
        <v>0.88</v>
      </c>
      <c r="F105" s="7">
        <v>0.89</v>
      </c>
      <c r="G105" s="7">
        <v>4.2699999999999996</v>
      </c>
      <c r="H105" s="8">
        <v>32.299999999999997</v>
      </c>
      <c r="I105" s="7">
        <v>7.35</v>
      </c>
      <c r="J105" s="9">
        <v>705</v>
      </c>
      <c r="K105" s="7">
        <v>1.1000000000000001</v>
      </c>
      <c r="L105" s="8">
        <v>42.7</v>
      </c>
      <c r="M105" s="6">
        <v>0.55555555555555558</v>
      </c>
      <c r="N105" s="7">
        <v>1.1000000000000001</v>
      </c>
      <c r="O105" s="7">
        <v>1.08</v>
      </c>
      <c r="P105" s="7">
        <v>1.43</v>
      </c>
      <c r="Q105" s="8">
        <v>33.299999999999997</v>
      </c>
      <c r="R105" s="7">
        <v>7.56</v>
      </c>
      <c r="S105" s="9">
        <v>691</v>
      </c>
      <c r="T105" s="7">
        <v>1.05</v>
      </c>
      <c r="U105" s="6">
        <v>0.56597222222222221</v>
      </c>
      <c r="V105" s="7">
        <v>0.04</v>
      </c>
      <c r="W105" s="7">
        <v>0.96</v>
      </c>
      <c r="X105" s="7">
        <v>1.1299999999999999</v>
      </c>
      <c r="Y105" s="8">
        <v>34.4</v>
      </c>
      <c r="Z105" s="7">
        <v>7.56</v>
      </c>
      <c r="AA105" s="9">
        <v>697</v>
      </c>
      <c r="AB105" s="7">
        <v>1.65</v>
      </c>
      <c r="AC105" s="5">
        <v>41370</v>
      </c>
      <c r="AD105" s="6">
        <v>0.74722222222222223</v>
      </c>
      <c r="AE105" s="78">
        <f t="shared" si="1"/>
        <v>0.20625000000000004</v>
      </c>
      <c r="AF105" s="7">
        <v>0.04</v>
      </c>
      <c r="AG105" s="7">
        <v>0.71</v>
      </c>
      <c r="AH105" s="7">
        <v>2.37</v>
      </c>
      <c r="AI105" s="8">
        <v>37.6</v>
      </c>
      <c r="AJ105" s="7">
        <v>7.4</v>
      </c>
      <c r="AK105" s="9">
        <v>687</v>
      </c>
      <c r="AL105" s="7">
        <v>1.25</v>
      </c>
      <c r="AM105" s="8">
        <v>34.700000000000003</v>
      </c>
    </row>
    <row r="106" spans="1:39" ht="15" customHeight="1">
      <c r="A106" s="4" t="s">
        <v>145</v>
      </c>
      <c r="B106" s="5">
        <v>41370</v>
      </c>
      <c r="C106" s="4" t="s">
        <v>116</v>
      </c>
      <c r="D106" s="6">
        <v>0.33333333333333331</v>
      </c>
      <c r="E106" s="7">
        <v>1.36</v>
      </c>
      <c r="F106" s="7">
        <v>1.6</v>
      </c>
      <c r="G106" s="7">
        <v>0.14000000000000001</v>
      </c>
      <c r="H106" s="8">
        <v>28.2</v>
      </c>
      <c r="I106" s="7">
        <v>7.15</v>
      </c>
      <c r="J106" s="9">
        <v>775</v>
      </c>
      <c r="K106" s="12">
        <v>0.85599999999999998</v>
      </c>
      <c r="L106" s="8">
        <v>26.4</v>
      </c>
      <c r="M106" s="6">
        <v>0.34027777777777773</v>
      </c>
      <c r="N106" s="7">
        <v>1.22</v>
      </c>
      <c r="O106" s="7">
        <v>1.24</v>
      </c>
      <c r="P106" s="7">
        <v>1.27</v>
      </c>
      <c r="Q106" s="8">
        <v>28.3</v>
      </c>
      <c r="R106" s="7">
        <v>8.14</v>
      </c>
      <c r="S106" s="9">
        <v>769</v>
      </c>
      <c r="T106" s="12">
        <v>0.81</v>
      </c>
      <c r="U106" s="6">
        <v>0.3520833333333333</v>
      </c>
      <c r="V106" s="7">
        <v>1.24</v>
      </c>
      <c r="W106" s="7">
        <v>1.28</v>
      </c>
      <c r="X106" s="7">
        <v>1.23</v>
      </c>
      <c r="Y106" s="8">
        <v>28.3</v>
      </c>
      <c r="Z106" s="7">
        <v>7.37</v>
      </c>
      <c r="AA106" s="9">
        <v>771</v>
      </c>
      <c r="AB106" s="12">
        <v>0.81299999999999994</v>
      </c>
      <c r="AC106" s="5">
        <v>41370</v>
      </c>
      <c r="AD106" s="6">
        <v>0.68472222222222223</v>
      </c>
      <c r="AE106" s="78">
        <f t="shared" si="1"/>
        <v>0.35138888888888892</v>
      </c>
      <c r="AF106" s="7">
        <v>0.46</v>
      </c>
      <c r="AG106" s="7">
        <v>0.47</v>
      </c>
      <c r="AH106" s="7">
        <v>0.01</v>
      </c>
      <c r="AI106" s="8">
        <v>36.4</v>
      </c>
      <c r="AJ106" s="7">
        <v>7.46</v>
      </c>
      <c r="AK106" s="9">
        <v>497</v>
      </c>
      <c r="AL106" s="12">
        <v>0.79100000000000004</v>
      </c>
      <c r="AM106" s="8">
        <v>37.9</v>
      </c>
    </row>
    <row r="107" spans="1:39" ht="15" customHeight="1">
      <c r="A107" s="4" t="s">
        <v>146</v>
      </c>
      <c r="B107" s="5">
        <v>41370</v>
      </c>
      <c r="C107" s="4" t="s">
        <v>116</v>
      </c>
      <c r="D107" s="6">
        <v>0.36319444444444443</v>
      </c>
      <c r="E107" s="7">
        <v>1.56</v>
      </c>
      <c r="F107" s="7">
        <v>1.54</v>
      </c>
      <c r="G107" s="7">
        <v>0.01</v>
      </c>
      <c r="H107" s="8">
        <v>28</v>
      </c>
      <c r="I107" s="7">
        <v>7.38</v>
      </c>
      <c r="J107" s="9">
        <v>792</v>
      </c>
      <c r="K107" s="12">
        <v>0.82399999999999995</v>
      </c>
      <c r="L107" s="8">
        <v>24.8</v>
      </c>
      <c r="M107" s="6">
        <v>0.37291666666666662</v>
      </c>
      <c r="N107" s="7">
        <v>1.4</v>
      </c>
      <c r="O107" s="7">
        <v>1.36</v>
      </c>
      <c r="P107" s="7">
        <v>0.91</v>
      </c>
      <c r="Q107" s="8">
        <v>28.4</v>
      </c>
      <c r="R107" s="7">
        <v>7.22</v>
      </c>
      <c r="S107" s="9">
        <v>772</v>
      </c>
      <c r="T107" s="12">
        <v>0.80200000000000005</v>
      </c>
      <c r="U107" s="6">
        <v>0.38611111111111113</v>
      </c>
      <c r="V107" s="7">
        <v>1.38</v>
      </c>
      <c r="W107" s="7">
        <v>1.36</v>
      </c>
      <c r="X107" s="7">
        <v>0.68</v>
      </c>
      <c r="Y107" s="8">
        <v>28.9</v>
      </c>
      <c r="Z107" s="7">
        <v>7.39</v>
      </c>
      <c r="AA107" s="9">
        <v>758</v>
      </c>
      <c r="AB107" s="12">
        <v>0.8</v>
      </c>
      <c r="AC107" s="5">
        <v>41370</v>
      </c>
      <c r="AD107" s="6">
        <v>0.69861111111111107</v>
      </c>
      <c r="AE107" s="78">
        <f t="shared" si="1"/>
        <v>0.33541666666666664</v>
      </c>
      <c r="AF107" s="7">
        <v>1.18</v>
      </c>
      <c r="AG107" s="7">
        <v>1.1399999999999999</v>
      </c>
      <c r="AH107" s="7">
        <v>0.01</v>
      </c>
      <c r="AI107" s="8">
        <v>36</v>
      </c>
      <c r="AJ107" s="7">
        <v>7.37</v>
      </c>
      <c r="AK107" s="9">
        <v>743</v>
      </c>
      <c r="AL107" s="12">
        <v>0.78600000000000003</v>
      </c>
      <c r="AM107" s="8">
        <v>35.9</v>
      </c>
    </row>
    <row r="108" spans="1:39" ht="15" customHeight="1">
      <c r="A108" s="4" t="s">
        <v>147</v>
      </c>
      <c r="B108" s="5">
        <v>41370</v>
      </c>
      <c r="C108" s="4" t="s">
        <v>116</v>
      </c>
      <c r="D108" s="6">
        <v>0.4381944444444445</v>
      </c>
      <c r="E108" s="7">
        <v>1.2</v>
      </c>
      <c r="F108" s="7">
        <v>1.2</v>
      </c>
      <c r="G108" s="7">
        <v>0.14000000000000001</v>
      </c>
      <c r="H108" s="8">
        <v>29.4</v>
      </c>
      <c r="I108" s="7">
        <v>7.36</v>
      </c>
      <c r="J108" s="9">
        <v>746</v>
      </c>
      <c r="K108" s="7">
        <v>1.04</v>
      </c>
      <c r="L108" s="8">
        <v>30.9</v>
      </c>
      <c r="M108" s="6">
        <v>0.44861111111111113</v>
      </c>
      <c r="N108" s="7">
        <v>1.22</v>
      </c>
      <c r="O108" s="7">
        <v>1.1599999999999999</v>
      </c>
      <c r="P108" s="7">
        <v>2.0099999999999998</v>
      </c>
      <c r="Q108" s="8">
        <v>30.2</v>
      </c>
      <c r="R108" s="7">
        <v>7.35</v>
      </c>
      <c r="S108" s="9">
        <v>757</v>
      </c>
      <c r="T108" s="12">
        <v>0.95299999999999996</v>
      </c>
      <c r="U108" s="6">
        <v>0.45694444444444443</v>
      </c>
      <c r="V108" s="7">
        <v>1.22</v>
      </c>
      <c r="W108" s="7">
        <v>1.2</v>
      </c>
      <c r="X108" s="7">
        <v>1.8</v>
      </c>
      <c r="Y108" s="8">
        <v>31.2</v>
      </c>
      <c r="Z108" s="7">
        <v>7.43</v>
      </c>
      <c r="AA108" s="9">
        <v>766</v>
      </c>
      <c r="AB108" s="7">
        <v>1</v>
      </c>
      <c r="AC108" s="5">
        <v>41370</v>
      </c>
      <c r="AD108" s="6">
        <v>0.76180555555555562</v>
      </c>
      <c r="AE108" s="78">
        <f t="shared" si="1"/>
        <v>0.32361111111111113</v>
      </c>
      <c r="AF108" s="7">
        <v>0.74</v>
      </c>
      <c r="AG108" s="7">
        <v>0.79</v>
      </c>
      <c r="AH108" s="7">
        <v>1.32</v>
      </c>
      <c r="AI108" s="8">
        <v>36.799999999999997</v>
      </c>
      <c r="AJ108" s="7">
        <v>7.47</v>
      </c>
      <c r="AK108" s="9">
        <v>715</v>
      </c>
      <c r="AL108" s="7">
        <v>1</v>
      </c>
      <c r="AM108" s="8">
        <v>29.9</v>
      </c>
    </row>
    <row r="109" spans="1:39" ht="15" customHeight="1">
      <c r="A109" s="4" t="s">
        <v>148</v>
      </c>
      <c r="B109" s="5">
        <v>41370</v>
      </c>
      <c r="C109" s="4" t="s">
        <v>116</v>
      </c>
      <c r="D109" s="6">
        <v>0.46597222222222223</v>
      </c>
      <c r="E109" s="7">
        <v>1.04</v>
      </c>
      <c r="F109" s="7">
        <v>1.02</v>
      </c>
      <c r="G109" s="7">
        <v>0.8</v>
      </c>
      <c r="H109" s="8">
        <v>30</v>
      </c>
      <c r="I109" s="7">
        <v>7.39</v>
      </c>
      <c r="J109" s="9">
        <v>728</v>
      </c>
      <c r="K109" s="7">
        <v>1.03</v>
      </c>
      <c r="L109" s="8">
        <v>28.4</v>
      </c>
      <c r="M109" s="6">
        <v>0.47916666666666669</v>
      </c>
      <c r="N109" s="7">
        <v>1.26</v>
      </c>
      <c r="O109" s="7">
        <v>1.28</v>
      </c>
      <c r="P109" s="7">
        <v>1.57</v>
      </c>
      <c r="Q109" s="8">
        <v>31.8</v>
      </c>
      <c r="R109" s="7">
        <v>7.38</v>
      </c>
      <c r="S109" s="9">
        <v>747</v>
      </c>
      <c r="T109" s="12">
        <v>0.94699999999999995</v>
      </c>
      <c r="U109" s="6">
        <v>0.48819444444444443</v>
      </c>
      <c r="V109" s="7">
        <v>1.18</v>
      </c>
      <c r="W109" s="7">
        <v>1.18</v>
      </c>
      <c r="X109" s="7">
        <v>1.86</v>
      </c>
      <c r="Y109" s="8">
        <v>32.4</v>
      </c>
      <c r="Z109" s="7">
        <v>7.53</v>
      </c>
      <c r="AA109" s="9">
        <v>751</v>
      </c>
      <c r="AB109" s="7">
        <v>0.99</v>
      </c>
      <c r="AC109" s="5">
        <v>41370</v>
      </c>
      <c r="AD109" s="6">
        <v>0.73888888888888893</v>
      </c>
      <c r="AE109" s="78">
        <f t="shared" si="1"/>
        <v>0.2729166666666667</v>
      </c>
      <c r="AF109" s="7">
        <v>0.08</v>
      </c>
      <c r="AG109" s="7">
        <v>0.14000000000000001</v>
      </c>
      <c r="AH109" s="7">
        <v>2.4900000000000002</v>
      </c>
      <c r="AI109" s="8">
        <v>37.299999999999997</v>
      </c>
      <c r="AJ109" s="7">
        <v>7.68</v>
      </c>
      <c r="AK109" s="9">
        <v>373</v>
      </c>
      <c r="AL109" s="12">
        <v>0.91900000000000004</v>
      </c>
      <c r="AM109" s="8">
        <v>34.200000000000003</v>
      </c>
    </row>
    <row r="110" spans="1:39" ht="15" customHeight="1">
      <c r="A110" s="4" t="s">
        <v>149</v>
      </c>
      <c r="B110" s="5">
        <v>41370</v>
      </c>
      <c r="C110" s="4" t="s">
        <v>116</v>
      </c>
      <c r="D110" s="6">
        <v>0.5</v>
      </c>
      <c r="E110" s="7">
        <v>1.2</v>
      </c>
      <c r="F110" s="7">
        <v>1.06</v>
      </c>
      <c r="G110" s="7">
        <v>2.2999999999999998</v>
      </c>
      <c r="H110" s="8">
        <v>31</v>
      </c>
      <c r="I110" s="7">
        <v>7.3</v>
      </c>
      <c r="J110" s="9">
        <v>701</v>
      </c>
      <c r="K110" s="12">
        <v>0.99199999999999999</v>
      </c>
      <c r="L110" s="8">
        <v>32.1</v>
      </c>
      <c r="M110" s="6">
        <v>0.51597222222222217</v>
      </c>
      <c r="N110" s="7">
        <v>0.99</v>
      </c>
      <c r="O110" s="7">
        <v>1.04</v>
      </c>
      <c r="P110" s="7">
        <v>1.41</v>
      </c>
      <c r="Q110" s="8">
        <v>31.5</v>
      </c>
      <c r="R110" s="7">
        <v>7.32</v>
      </c>
      <c r="S110" s="9">
        <v>740</v>
      </c>
      <c r="T110" s="7">
        <v>0.96</v>
      </c>
      <c r="U110" s="6">
        <v>0.53055555555555556</v>
      </c>
      <c r="V110" s="7">
        <v>0.55000000000000004</v>
      </c>
      <c r="W110" s="7">
        <v>0.57999999999999996</v>
      </c>
      <c r="X110" s="7">
        <v>1.27</v>
      </c>
      <c r="Y110" s="8">
        <v>32.5</v>
      </c>
      <c r="Z110" s="7">
        <v>7.48</v>
      </c>
      <c r="AA110" s="9">
        <v>682</v>
      </c>
      <c r="AB110" s="12">
        <v>0.96599999999999997</v>
      </c>
      <c r="AC110" s="5">
        <v>41370</v>
      </c>
      <c r="AD110" s="6">
        <v>0.72499999999999998</v>
      </c>
      <c r="AE110" s="78">
        <f t="shared" si="1"/>
        <v>0.22499999999999998</v>
      </c>
      <c r="AF110" s="7">
        <v>0.18</v>
      </c>
      <c r="AG110" s="7">
        <v>0.16</v>
      </c>
      <c r="AH110" s="7">
        <v>7.98</v>
      </c>
      <c r="AI110" s="8">
        <v>37.799999999999997</v>
      </c>
      <c r="AJ110" s="7">
        <v>8.19</v>
      </c>
      <c r="AK110" s="9">
        <v>337</v>
      </c>
      <c r="AL110" s="7">
        <v>0.9</v>
      </c>
      <c r="AM110" s="8">
        <v>35.9</v>
      </c>
    </row>
    <row r="111" spans="1:39" ht="15" customHeight="1">
      <c r="A111" s="4" t="s">
        <v>150</v>
      </c>
      <c r="B111" s="5">
        <v>41370</v>
      </c>
      <c r="C111" s="4" t="s">
        <v>116</v>
      </c>
      <c r="D111" s="6">
        <v>0.54583333333333328</v>
      </c>
      <c r="E111" s="7">
        <v>0.89</v>
      </c>
      <c r="F111" s="7">
        <v>0.91</v>
      </c>
      <c r="G111" s="7">
        <v>0.72</v>
      </c>
      <c r="H111" s="8">
        <v>33.6</v>
      </c>
      <c r="I111" s="7">
        <v>7.17</v>
      </c>
      <c r="J111" s="9">
        <v>753</v>
      </c>
      <c r="K111" s="12">
        <v>0.93500000000000005</v>
      </c>
      <c r="L111" s="8">
        <v>35.9</v>
      </c>
      <c r="M111" s="6">
        <v>0.55555555555555558</v>
      </c>
      <c r="N111" s="7">
        <v>1.1399999999999999</v>
      </c>
      <c r="O111" s="7">
        <v>1.08</v>
      </c>
      <c r="P111" s="7">
        <v>0.02</v>
      </c>
      <c r="Q111" s="8">
        <v>33.9</v>
      </c>
      <c r="R111" s="7">
        <v>7.27</v>
      </c>
      <c r="S111" s="9">
        <v>745</v>
      </c>
      <c r="T111" s="7">
        <v>0.96</v>
      </c>
      <c r="U111" s="6">
        <v>0.56666666666666665</v>
      </c>
      <c r="V111" s="7">
        <v>1.04</v>
      </c>
      <c r="W111" s="7">
        <v>1.04</v>
      </c>
      <c r="X111" s="7">
        <v>0.64</v>
      </c>
      <c r="Y111" s="8">
        <v>33.9</v>
      </c>
      <c r="Z111" s="7">
        <v>7.32</v>
      </c>
      <c r="AA111" s="9">
        <v>759</v>
      </c>
      <c r="AB111" s="7">
        <v>0.98</v>
      </c>
      <c r="AC111" s="5">
        <v>41370</v>
      </c>
      <c r="AD111" s="6">
        <v>0.75</v>
      </c>
      <c r="AE111" s="78">
        <f t="shared" si="1"/>
        <v>0.20416666666666672</v>
      </c>
      <c r="AF111" s="7">
        <v>0.26</v>
      </c>
      <c r="AG111" s="7">
        <v>0.3</v>
      </c>
      <c r="AH111" s="7">
        <v>1.02</v>
      </c>
      <c r="AI111" s="8">
        <v>35.6</v>
      </c>
      <c r="AJ111" s="7">
        <v>7.59</v>
      </c>
      <c r="AK111" s="9">
        <v>570</v>
      </c>
      <c r="AL111" s="12">
        <v>0.94299999999999995</v>
      </c>
      <c r="AM111" s="8">
        <v>31.9</v>
      </c>
    </row>
    <row r="112" spans="1:39" ht="15" customHeight="1">
      <c r="A112" s="4" t="s">
        <v>151</v>
      </c>
      <c r="B112" s="5">
        <v>41372</v>
      </c>
      <c r="C112" s="4" t="s">
        <v>116</v>
      </c>
      <c r="D112" s="6">
        <v>0.37222222222222223</v>
      </c>
      <c r="E112" s="7">
        <v>0.93</v>
      </c>
      <c r="F112" s="7">
        <v>1.04</v>
      </c>
      <c r="G112" s="7">
        <v>0.3</v>
      </c>
      <c r="H112" s="8">
        <v>29.7</v>
      </c>
      <c r="I112" s="7">
        <v>6.99</v>
      </c>
      <c r="J112" s="9">
        <v>761</v>
      </c>
      <c r="K112" s="12">
        <v>0.71099999999999997</v>
      </c>
      <c r="L112" s="8">
        <v>30.9</v>
      </c>
      <c r="M112" s="6">
        <v>0.375</v>
      </c>
      <c r="N112" s="7">
        <v>0.98</v>
      </c>
      <c r="O112" s="7">
        <v>0.99</v>
      </c>
      <c r="P112" s="7">
        <v>0.89</v>
      </c>
      <c r="Q112" s="8">
        <v>29.4</v>
      </c>
      <c r="R112" s="7">
        <v>7.07</v>
      </c>
      <c r="S112" s="9">
        <v>760</v>
      </c>
      <c r="T112" s="12">
        <v>0.69399999999999995</v>
      </c>
      <c r="U112" s="6">
        <v>0.38958333333333334</v>
      </c>
      <c r="V112" s="7">
        <v>0.96</v>
      </c>
      <c r="W112" s="7">
        <v>0.98</v>
      </c>
      <c r="X112" s="7">
        <v>0.98</v>
      </c>
      <c r="Y112" s="8">
        <v>29.7</v>
      </c>
      <c r="Z112" s="7">
        <v>7.15</v>
      </c>
      <c r="AA112" s="9">
        <v>765</v>
      </c>
      <c r="AB112" s="12">
        <v>0.74</v>
      </c>
      <c r="AC112" s="5">
        <v>41372</v>
      </c>
      <c r="AD112" s="6">
        <v>0.69444444444444453</v>
      </c>
      <c r="AE112" s="78">
        <f t="shared" si="1"/>
        <v>0.3222222222222223</v>
      </c>
      <c r="AF112" s="7">
        <v>0.28000000000000003</v>
      </c>
      <c r="AG112" s="7">
        <v>0.42</v>
      </c>
      <c r="AH112" s="7">
        <v>1.77</v>
      </c>
      <c r="AI112" s="8">
        <v>38.200000000000003</v>
      </c>
      <c r="AJ112" s="7">
        <v>7.26</v>
      </c>
      <c r="AK112" s="9">
        <v>453</v>
      </c>
      <c r="AL112" s="12">
        <v>0.88800000000000001</v>
      </c>
      <c r="AM112" s="8">
        <v>37.9</v>
      </c>
    </row>
    <row r="113" spans="1:39" ht="14.25" customHeight="1">
      <c r="A113" s="4" t="s">
        <v>152</v>
      </c>
      <c r="B113" s="5">
        <v>41372</v>
      </c>
      <c r="C113" s="4" t="s">
        <v>116</v>
      </c>
      <c r="D113" s="6">
        <v>0.40277777777777773</v>
      </c>
      <c r="E113" s="7">
        <v>1.54</v>
      </c>
      <c r="F113" s="7">
        <v>1.52</v>
      </c>
      <c r="G113" s="7">
        <v>0.85</v>
      </c>
      <c r="H113" s="8">
        <v>29.5</v>
      </c>
      <c r="I113" s="7">
        <v>6.97</v>
      </c>
      <c r="J113" s="9">
        <v>790</v>
      </c>
      <c r="K113" s="12">
        <v>0.71799999999999997</v>
      </c>
      <c r="L113" s="8">
        <v>29.1</v>
      </c>
      <c r="M113" s="6">
        <v>0.40972222222222227</v>
      </c>
      <c r="N113" s="7">
        <v>1.62</v>
      </c>
      <c r="O113" s="7">
        <v>1.54</v>
      </c>
      <c r="P113" s="7">
        <v>0.48</v>
      </c>
      <c r="Q113" s="8">
        <v>29.9</v>
      </c>
      <c r="R113" s="7">
        <v>7.01</v>
      </c>
      <c r="S113" s="9">
        <v>793</v>
      </c>
      <c r="T113" s="12">
        <v>0.69499999999999995</v>
      </c>
      <c r="U113" s="6">
        <v>0.42222222222222222</v>
      </c>
      <c r="V113" s="7">
        <v>1.5</v>
      </c>
      <c r="W113" s="7">
        <v>1.5</v>
      </c>
      <c r="X113" s="7">
        <v>0.94</v>
      </c>
      <c r="Y113" s="8">
        <v>30.7</v>
      </c>
      <c r="Z113" s="7">
        <v>7.15</v>
      </c>
      <c r="AA113" s="9">
        <v>783</v>
      </c>
      <c r="AB113" s="12">
        <v>0.75600000000000001</v>
      </c>
      <c r="AC113" s="5">
        <v>41372</v>
      </c>
      <c r="AD113" s="6">
        <v>0.70624999999999993</v>
      </c>
      <c r="AE113" s="78">
        <f t="shared" si="1"/>
        <v>0.3034722222222222</v>
      </c>
      <c r="AF113" s="7">
        <v>1.24</v>
      </c>
      <c r="AG113" s="7">
        <v>1.24</v>
      </c>
      <c r="AH113" s="7">
        <v>0.74</v>
      </c>
      <c r="AI113" s="8">
        <v>38.9</v>
      </c>
      <c r="AJ113" s="7">
        <v>7.27</v>
      </c>
      <c r="AK113" s="9">
        <v>760</v>
      </c>
      <c r="AL113" s="12">
        <v>0.79900000000000004</v>
      </c>
      <c r="AM113" s="8">
        <v>35.200000000000003</v>
      </c>
    </row>
    <row r="114" spans="1:39" ht="15" customHeight="1">
      <c r="A114" s="4" t="s">
        <v>153</v>
      </c>
      <c r="B114" s="5">
        <v>41372</v>
      </c>
      <c r="C114" s="4" t="s">
        <v>116</v>
      </c>
      <c r="D114" s="6">
        <v>0.43888888888888888</v>
      </c>
      <c r="E114" s="7">
        <v>1.88</v>
      </c>
      <c r="F114" s="7">
        <v>1.82</v>
      </c>
      <c r="G114" s="7">
        <v>0.39</v>
      </c>
      <c r="H114" s="8">
        <v>30.4</v>
      </c>
      <c r="I114" s="7">
        <v>6.97</v>
      </c>
      <c r="J114" s="9">
        <v>809</v>
      </c>
      <c r="K114" s="12">
        <v>0.71299999999999997</v>
      </c>
      <c r="L114" s="8">
        <v>30.9</v>
      </c>
      <c r="M114" s="6">
        <v>0.4465277777777778</v>
      </c>
      <c r="N114" s="7">
        <v>2</v>
      </c>
      <c r="O114" s="7">
        <v>1.96</v>
      </c>
      <c r="P114" s="7">
        <v>0.82</v>
      </c>
      <c r="Q114" s="8">
        <v>30.5</v>
      </c>
      <c r="R114" s="7">
        <v>7.06</v>
      </c>
      <c r="S114" s="9">
        <v>792</v>
      </c>
      <c r="T114" s="12">
        <v>0.69399999999999995</v>
      </c>
      <c r="U114" s="6">
        <v>0.45624999999999999</v>
      </c>
      <c r="V114" s="7">
        <v>2</v>
      </c>
      <c r="W114" s="7">
        <v>1.96</v>
      </c>
      <c r="X114" s="7">
        <v>0.82</v>
      </c>
      <c r="Y114" s="8">
        <v>31.1</v>
      </c>
      <c r="Z114" s="7">
        <v>7.23</v>
      </c>
      <c r="AA114" s="9">
        <v>788</v>
      </c>
      <c r="AB114" s="12">
        <v>0.70299999999999996</v>
      </c>
      <c r="AC114" s="5">
        <v>41372</v>
      </c>
      <c r="AD114" s="6">
        <v>0.75624999999999998</v>
      </c>
      <c r="AE114" s="78">
        <f t="shared" si="1"/>
        <v>0.31736111111111109</v>
      </c>
      <c r="AF114" s="7">
        <v>1.78</v>
      </c>
      <c r="AG114" s="7">
        <v>1.74</v>
      </c>
      <c r="AH114" s="7">
        <v>0.51</v>
      </c>
      <c r="AI114" s="8">
        <v>35.299999999999997</v>
      </c>
      <c r="AJ114" s="7">
        <v>7.21</v>
      </c>
      <c r="AK114" s="9">
        <v>786</v>
      </c>
      <c r="AL114" s="12">
        <v>0.89900000000000002</v>
      </c>
      <c r="AM114" s="8">
        <v>32.9</v>
      </c>
    </row>
    <row r="115" spans="1:39" ht="15" customHeight="1">
      <c r="A115" s="4" t="s">
        <v>154</v>
      </c>
      <c r="B115" s="5">
        <v>41372</v>
      </c>
      <c r="C115" s="4" t="s">
        <v>116</v>
      </c>
      <c r="D115" s="6">
        <v>0.46736111111111112</v>
      </c>
      <c r="E115" s="7">
        <v>1.8</v>
      </c>
      <c r="F115" s="7">
        <v>1.76</v>
      </c>
      <c r="G115" s="7">
        <v>1.1000000000000001</v>
      </c>
      <c r="H115" s="8">
        <v>30.7</v>
      </c>
      <c r="I115" s="7">
        <v>7.12</v>
      </c>
      <c r="J115" s="9">
        <v>792</v>
      </c>
      <c r="K115" s="12">
        <v>0.72499999999999998</v>
      </c>
      <c r="L115" s="8">
        <v>31.7</v>
      </c>
      <c r="M115" s="6">
        <v>0.47638888888888892</v>
      </c>
      <c r="N115" s="7">
        <v>1.76</v>
      </c>
      <c r="O115" s="7">
        <v>1.74</v>
      </c>
      <c r="P115" s="7">
        <v>1.1000000000000001</v>
      </c>
      <c r="Q115" s="8">
        <v>30.4</v>
      </c>
      <c r="R115" s="7">
        <v>7.1</v>
      </c>
      <c r="S115" s="9">
        <v>786</v>
      </c>
      <c r="T115" s="12">
        <v>0.68200000000000005</v>
      </c>
      <c r="U115" s="6">
        <v>0.48819444444444443</v>
      </c>
      <c r="V115" s="7">
        <v>1.32</v>
      </c>
      <c r="W115" s="7">
        <v>1.4</v>
      </c>
      <c r="X115" s="7">
        <v>1.28</v>
      </c>
      <c r="Y115" s="8">
        <v>31.1</v>
      </c>
      <c r="Z115" s="7">
        <v>7.2</v>
      </c>
      <c r="AA115" s="9">
        <v>777</v>
      </c>
      <c r="AB115" s="12">
        <v>0.78800000000000003</v>
      </c>
      <c r="AC115" s="5">
        <v>41372</v>
      </c>
      <c r="AD115" s="6">
        <v>0.72152777777777777</v>
      </c>
      <c r="AE115" s="78">
        <f t="shared" si="1"/>
        <v>0.25416666666666665</v>
      </c>
      <c r="AF115" s="7">
        <v>1.2</v>
      </c>
      <c r="AG115" s="7">
        <v>1.24</v>
      </c>
      <c r="AH115" s="7">
        <v>1</v>
      </c>
      <c r="AI115" s="8">
        <v>35.5</v>
      </c>
      <c r="AJ115" s="7">
        <v>7.39</v>
      </c>
      <c r="AK115" s="9">
        <v>769</v>
      </c>
      <c r="AL115" s="12">
        <v>0.80800000000000005</v>
      </c>
      <c r="AM115" s="8">
        <v>37.9</v>
      </c>
    </row>
    <row r="116" spans="1:39" ht="15" customHeight="1">
      <c r="A116" s="4" t="s">
        <v>155</v>
      </c>
      <c r="B116" s="5">
        <v>41372</v>
      </c>
      <c r="C116" s="4" t="s">
        <v>116</v>
      </c>
      <c r="D116" s="6">
        <v>0.50416666666666665</v>
      </c>
      <c r="E116" s="7">
        <v>0.62</v>
      </c>
      <c r="F116" s="7">
        <v>0.6</v>
      </c>
      <c r="G116" s="7">
        <v>1.53</v>
      </c>
      <c r="H116" s="8">
        <v>36.4</v>
      </c>
      <c r="I116" s="7">
        <v>7.01</v>
      </c>
      <c r="J116" s="9">
        <v>745</v>
      </c>
      <c r="K116" s="12">
        <v>0.65800000000000003</v>
      </c>
      <c r="L116" s="8">
        <v>35.9</v>
      </c>
      <c r="M116" s="6">
        <v>0.51388888888888895</v>
      </c>
      <c r="N116" s="7">
        <v>0.51</v>
      </c>
      <c r="O116" s="7">
        <v>0.51</v>
      </c>
      <c r="P116" s="7">
        <v>0.95</v>
      </c>
      <c r="Q116" s="8">
        <v>31.6</v>
      </c>
      <c r="R116" s="7">
        <v>7.05</v>
      </c>
      <c r="S116" s="9">
        <v>695</v>
      </c>
      <c r="T116" s="12">
        <v>0.69199999999999995</v>
      </c>
      <c r="U116" s="6">
        <v>0.52083333333333337</v>
      </c>
      <c r="V116" s="7">
        <v>0.43</v>
      </c>
      <c r="W116" s="7">
        <v>0.45</v>
      </c>
      <c r="X116" s="7">
        <v>1.07</v>
      </c>
      <c r="Y116" s="8">
        <v>32</v>
      </c>
      <c r="Z116" s="7">
        <v>7.21</v>
      </c>
      <c r="AA116" s="9">
        <v>662</v>
      </c>
      <c r="AB116" s="12">
        <v>0.749</v>
      </c>
      <c r="AC116" s="5">
        <v>41372</v>
      </c>
      <c r="AD116" s="6">
        <v>0.74444444444444446</v>
      </c>
      <c r="AE116" s="78">
        <f t="shared" si="1"/>
        <v>0.24027777777777781</v>
      </c>
      <c r="AF116" s="7">
        <v>0.21</v>
      </c>
      <c r="AG116" s="7">
        <v>0.26</v>
      </c>
      <c r="AH116" s="7">
        <v>0.17</v>
      </c>
      <c r="AI116" s="8">
        <v>36.4</v>
      </c>
      <c r="AJ116" s="7">
        <v>7.27</v>
      </c>
      <c r="AK116" s="9">
        <v>578</v>
      </c>
      <c r="AL116" s="12">
        <v>0.80100000000000005</v>
      </c>
      <c r="AM116" s="8">
        <v>33.9</v>
      </c>
    </row>
    <row r="117" spans="1:39" ht="15" customHeight="1">
      <c r="A117" s="4" t="s">
        <v>156</v>
      </c>
      <c r="B117" s="5">
        <v>41372</v>
      </c>
      <c r="C117" s="4" t="s">
        <v>116</v>
      </c>
      <c r="D117" s="6">
        <v>0.54027777777777775</v>
      </c>
      <c r="E117" s="7">
        <v>1.58</v>
      </c>
      <c r="F117" s="7">
        <v>1.7</v>
      </c>
      <c r="G117" s="7">
        <v>0.98</v>
      </c>
      <c r="H117" s="8">
        <v>37.6</v>
      </c>
      <c r="I117" s="7">
        <v>7.24</v>
      </c>
      <c r="J117" s="9">
        <v>736</v>
      </c>
      <c r="K117" s="12">
        <v>0.77600000000000002</v>
      </c>
      <c r="L117" s="8">
        <v>34.9</v>
      </c>
      <c r="M117" s="6">
        <v>0.54861111111111105</v>
      </c>
      <c r="N117" s="7">
        <v>1.56</v>
      </c>
      <c r="O117" s="7">
        <v>1.52</v>
      </c>
      <c r="P117" s="7">
        <v>1.31</v>
      </c>
      <c r="Q117" s="8">
        <v>31.4</v>
      </c>
      <c r="R117" s="7">
        <v>7.07</v>
      </c>
      <c r="S117" s="9">
        <v>765</v>
      </c>
      <c r="T117" s="12">
        <v>0.65400000000000003</v>
      </c>
      <c r="U117" s="6">
        <v>0.56041666666666667</v>
      </c>
      <c r="V117" s="7">
        <v>1.46</v>
      </c>
      <c r="W117" s="7">
        <v>1.46</v>
      </c>
      <c r="X117" s="7">
        <v>1.29</v>
      </c>
      <c r="Y117" s="8">
        <v>32.700000000000003</v>
      </c>
      <c r="Z117" s="7">
        <v>7.13</v>
      </c>
      <c r="AA117" s="9">
        <v>783</v>
      </c>
      <c r="AB117" s="12">
        <v>0.73199999999999998</v>
      </c>
      <c r="AC117" s="5">
        <v>41372</v>
      </c>
      <c r="AD117" s="6">
        <v>0.73333333333333339</v>
      </c>
      <c r="AE117" s="78">
        <f t="shared" si="1"/>
        <v>0.19305555555555565</v>
      </c>
      <c r="AF117" s="7">
        <v>0.74</v>
      </c>
      <c r="AG117" s="7">
        <v>0.81</v>
      </c>
      <c r="AH117" s="7">
        <v>1.31</v>
      </c>
      <c r="AI117" s="8">
        <v>35.700000000000003</v>
      </c>
      <c r="AJ117" s="7">
        <v>7.41</v>
      </c>
      <c r="AK117" s="9">
        <v>729</v>
      </c>
      <c r="AL117" s="12">
        <v>0.8</v>
      </c>
      <c r="AM117" s="8">
        <v>33.799999999999997</v>
      </c>
    </row>
    <row r="118" spans="1:39" ht="15" customHeight="1">
      <c r="A118" s="4" t="s">
        <v>157</v>
      </c>
      <c r="B118" s="5">
        <v>41372</v>
      </c>
      <c r="C118" s="4" t="s">
        <v>116</v>
      </c>
      <c r="D118" s="6">
        <v>0.36944444444444446</v>
      </c>
      <c r="E118" s="7">
        <v>1.1200000000000001</v>
      </c>
      <c r="F118" s="7">
        <v>1.08</v>
      </c>
      <c r="G118" s="7">
        <v>5.79</v>
      </c>
      <c r="H118" s="8">
        <v>29.2</v>
      </c>
      <c r="I118" s="7">
        <v>7.29</v>
      </c>
      <c r="J118" s="9">
        <v>342</v>
      </c>
      <c r="K118" s="12">
        <v>0.14199999999999999</v>
      </c>
      <c r="L118" s="8">
        <v>33.299999999999997</v>
      </c>
      <c r="M118" s="6">
        <v>0.38055555555555554</v>
      </c>
      <c r="N118" s="7">
        <v>0.08</v>
      </c>
      <c r="O118" s="7">
        <v>1.06</v>
      </c>
      <c r="P118" s="7">
        <v>6.39</v>
      </c>
      <c r="Q118" s="8">
        <v>29.5</v>
      </c>
      <c r="R118" s="7">
        <v>7.41</v>
      </c>
      <c r="S118" s="9">
        <v>231</v>
      </c>
      <c r="T118" s="12">
        <v>0.90400000000000003</v>
      </c>
      <c r="U118" s="6">
        <v>0.39513888888888887</v>
      </c>
      <c r="V118" s="7">
        <v>7.0000000000000007E-2</v>
      </c>
      <c r="W118" s="7">
        <v>0.03</v>
      </c>
      <c r="X118" s="7">
        <v>13.3</v>
      </c>
      <c r="Y118" s="8">
        <v>30.4</v>
      </c>
      <c r="Z118" s="7">
        <v>7.31</v>
      </c>
      <c r="AA118" s="9">
        <v>321</v>
      </c>
      <c r="AB118" s="12">
        <v>0.90300000000000002</v>
      </c>
      <c r="AC118" s="5">
        <v>41372</v>
      </c>
      <c r="AD118" s="6">
        <v>0.7006944444444444</v>
      </c>
      <c r="AE118" s="78">
        <f t="shared" si="1"/>
        <v>0.33124999999999993</v>
      </c>
      <c r="AF118" s="7">
        <v>0.35</v>
      </c>
      <c r="AG118" s="7">
        <v>0.38</v>
      </c>
      <c r="AH118" s="7">
        <v>10.7</v>
      </c>
      <c r="AI118" s="8">
        <v>36.700000000000003</v>
      </c>
      <c r="AJ118" s="7">
        <v>7.43</v>
      </c>
      <c r="AK118" s="9">
        <v>414</v>
      </c>
      <c r="AL118" s="12">
        <v>0.83</v>
      </c>
      <c r="AM118" s="8">
        <v>40.200000000000003</v>
      </c>
    </row>
    <row r="119" spans="1:39" ht="15" customHeight="1">
      <c r="A119" s="4" t="s">
        <v>158</v>
      </c>
      <c r="B119" s="5">
        <v>41372</v>
      </c>
      <c r="C119" s="4" t="s">
        <v>116</v>
      </c>
      <c r="D119" s="6">
        <v>0.41388888888888892</v>
      </c>
      <c r="E119" s="7">
        <v>1.46</v>
      </c>
      <c r="F119" s="7">
        <v>1.44</v>
      </c>
      <c r="G119" s="7">
        <v>2.78</v>
      </c>
      <c r="H119" s="8">
        <v>29.9</v>
      </c>
      <c r="I119" s="7">
        <v>7.21</v>
      </c>
      <c r="J119" s="9">
        <v>727</v>
      </c>
      <c r="K119" s="12">
        <v>0.29399999999999998</v>
      </c>
      <c r="L119" s="8">
        <v>35.6</v>
      </c>
      <c r="M119" s="6">
        <v>0.42291666666666666</v>
      </c>
      <c r="N119" s="7">
        <v>0.92</v>
      </c>
      <c r="O119" s="7">
        <v>0.9</v>
      </c>
      <c r="P119" s="7">
        <v>1.76</v>
      </c>
      <c r="Q119" s="8">
        <v>30.9</v>
      </c>
      <c r="R119" s="7">
        <v>7.2</v>
      </c>
      <c r="S119" s="9">
        <v>710</v>
      </c>
      <c r="T119" s="12">
        <v>0.24199999999999999</v>
      </c>
      <c r="U119" s="6">
        <v>0.43333333333333335</v>
      </c>
      <c r="V119" s="7">
        <v>0.91</v>
      </c>
      <c r="W119" s="7">
        <v>0.91</v>
      </c>
      <c r="X119" s="7">
        <v>1.43</v>
      </c>
      <c r="Y119" s="8">
        <v>30.4</v>
      </c>
      <c r="Z119" s="7">
        <v>7.47</v>
      </c>
      <c r="AA119" s="9">
        <v>621</v>
      </c>
      <c r="AB119" s="12">
        <v>0.20799999999999999</v>
      </c>
      <c r="AC119" s="5">
        <v>41372</v>
      </c>
      <c r="AD119" s="6">
        <v>0.7631944444444444</v>
      </c>
      <c r="AE119" s="78">
        <f t="shared" si="1"/>
        <v>0.34930555555555548</v>
      </c>
      <c r="AF119" s="7">
        <v>0.81</v>
      </c>
      <c r="AG119" s="7">
        <v>0.17</v>
      </c>
      <c r="AH119" s="7">
        <v>11.7</v>
      </c>
      <c r="AI119" s="8">
        <v>35.5</v>
      </c>
      <c r="AJ119" s="7">
        <v>7.51</v>
      </c>
      <c r="AK119" s="9">
        <v>631</v>
      </c>
      <c r="AL119" s="12">
        <v>0.72</v>
      </c>
      <c r="AM119" s="8">
        <v>36.799999999999997</v>
      </c>
    </row>
    <row r="120" spans="1:39" ht="15" customHeight="1">
      <c r="A120" s="4" t="s">
        <v>159</v>
      </c>
      <c r="B120" s="5">
        <v>41372</v>
      </c>
      <c r="C120" s="4" t="s">
        <v>116</v>
      </c>
      <c r="D120" s="6">
        <v>0.46249999999999997</v>
      </c>
      <c r="E120" s="7">
        <v>0.94</v>
      </c>
      <c r="F120" s="7">
        <v>1.86</v>
      </c>
      <c r="G120" s="7">
        <v>2.58</v>
      </c>
      <c r="H120" s="8">
        <v>27.3</v>
      </c>
      <c r="I120" s="7">
        <v>7.23</v>
      </c>
      <c r="J120" s="9">
        <v>579</v>
      </c>
      <c r="K120" s="12">
        <v>1.18</v>
      </c>
      <c r="L120" s="8">
        <v>37.1</v>
      </c>
      <c r="M120" s="6">
        <v>0.47500000000000003</v>
      </c>
      <c r="N120" s="7">
        <v>1.86</v>
      </c>
      <c r="O120" s="7">
        <v>1.82</v>
      </c>
      <c r="P120" s="7">
        <v>6.76</v>
      </c>
      <c r="Q120" s="8">
        <v>30.7</v>
      </c>
      <c r="R120" s="7">
        <v>7.31</v>
      </c>
      <c r="S120" s="9">
        <v>712</v>
      </c>
      <c r="T120" s="7">
        <v>1.03</v>
      </c>
      <c r="U120" s="6">
        <v>0.4861111111111111</v>
      </c>
      <c r="V120" s="7">
        <v>0.12</v>
      </c>
      <c r="W120" s="7">
        <v>0.05</v>
      </c>
      <c r="X120" s="7">
        <v>1.1399999999999999</v>
      </c>
      <c r="Y120" s="8">
        <v>32.4</v>
      </c>
      <c r="Z120" s="7">
        <v>7.41</v>
      </c>
      <c r="AA120" s="9">
        <v>361</v>
      </c>
      <c r="AB120" s="7">
        <v>1.02</v>
      </c>
      <c r="AC120" s="5">
        <v>41372</v>
      </c>
      <c r="AD120" s="6">
        <v>0.72222222222222221</v>
      </c>
      <c r="AE120" s="78">
        <f t="shared" si="1"/>
        <v>0.25972222222222224</v>
      </c>
      <c r="AF120" s="7">
        <v>1.22</v>
      </c>
      <c r="AG120" s="7">
        <v>1.1399999999999999</v>
      </c>
      <c r="AH120" s="7">
        <v>3.66</v>
      </c>
      <c r="AI120" s="8">
        <v>35.1</v>
      </c>
      <c r="AJ120" s="7">
        <v>7.31</v>
      </c>
      <c r="AK120" s="9">
        <v>213</v>
      </c>
      <c r="AL120" s="7">
        <v>2.0099999999999998</v>
      </c>
      <c r="AM120" s="8">
        <v>37.5</v>
      </c>
    </row>
    <row r="121" spans="1:39" ht="15" customHeight="1">
      <c r="A121" s="4" t="s">
        <v>160</v>
      </c>
      <c r="B121" s="5">
        <v>41372</v>
      </c>
      <c r="C121" s="4" t="s">
        <v>116</v>
      </c>
      <c r="D121" s="6">
        <v>0.49374999999999997</v>
      </c>
      <c r="E121" s="7">
        <v>0.98</v>
      </c>
      <c r="F121" s="7">
        <v>0.99</v>
      </c>
      <c r="G121" s="7">
        <v>0.24</v>
      </c>
      <c r="H121" s="8">
        <v>32.1</v>
      </c>
      <c r="I121" s="7">
        <v>7.24</v>
      </c>
      <c r="J121" s="9">
        <v>716</v>
      </c>
      <c r="K121" s="12">
        <v>0.26700000000000002</v>
      </c>
      <c r="L121" s="8">
        <v>37.5</v>
      </c>
      <c r="M121" s="6">
        <v>0.4993055555555555</v>
      </c>
      <c r="N121" s="7">
        <v>0.56000000000000005</v>
      </c>
      <c r="O121" s="7">
        <v>0.59</v>
      </c>
      <c r="P121" s="7">
        <v>1.42</v>
      </c>
      <c r="Q121" s="8">
        <v>30.9</v>
      </c>
      <c r="R121" s="7">
        <v>7.41</v>
      </c>
      <c r="S121" s="9">
        <v>714</v>
      </c>
      <c r="T121" s="12">
        <v>0.26500000000000001</v>
      </c>
      <c r="U121" s="6">
        <v>0.52083333333333337</v>
      </c>
      <c r="V121" s="7">
        <v>0.46</v>
      </c>
      <c r="W121" s="7">
        <v>0.45</v>
      </c>
      <c r="X121" s="7">
        <v>1.49</v>
      </c>
      <c r="Y121" s="8">
        <v>32.700000000000003</v>
      </c>
      <c r="Z121" s="7">
        <v>7.29</v>
      </c>
      <c r="AA121" s="9">
        <v>901</v>
      </c>
      <c r="AB121" s="12">
        <v>0.97299999999999998</v>
      </c>
      <c r="AC121" s="5">
        <v>41372</v>
      </c>
      <c r="AD121" s="6">
        <v>0.75069444444444444</v>
      </c>
      <c r="AE121" s="78">
        <f t="shared" si="1"/>
        <v>0.25694444444444448</v>
      </c>
      <c r="AF121" s="7">
        <v>0.34</v>
      </c>
      <c r="AG121" s="7">
        <v>0.36</v>
      </c>
      <c r="AH121" s="7">
        <v>3.21</v>
      </c>
      <c r="AI121" s="8">
        <v>30.9</v>
      </c>
      <c r="AJ121" s="7">
        <v>7.4</v>
      </c>
      <c r="AK121" s="9">
        <v>841</v>
      </c>
      <c r="AL121" s="12">
        <v>0.73199999999999998</v>
      </c>
      <c r="AM121" s="8">
        <v>36.1</v>
      </c>
    </row>
    <row r="122" spans="1:39" ht="15" customHeight="1">
      <c r="A122" s="4" t="s">
        <v>161</v>
      </c>
      <c r="B122" s="5">
        <v>41372</v>
      </c>
      <c r="C122" s="4" t="s">
        <v>116</v>
      </c>
      <c r="D122" s="6">
        <v>0.54305555555555551</v>
      </c>
      <c r="E122" s="7">
        <v>1.62</v>
      </c>
      <c r="F122" s="7">
        <v>1.56</v>
      </c>
      <c r="G122" s="7">
        <v>1.07</v>
      </c>
      <c r="H122" s="8">
        <v>33.4</v>
      </c>
      <c r="I122" s="7">
        <v>7.13</v>
      </c>
      <c r="J122" s="9">
        <v>673</v>
      </c>
      <c r="K122" s="12">
        <v>0.85199999999999998</v>
      </c>
      <c r="L122" s="8">
        <v>41.2</v>
      </c>
      <c r="M122" s="6">
        <v>0.54513888888888895</v>
      </c>
      <c r="N122" s="7">
        <v>1.64</v>
      </c>
      <c r="O122" s="7">
        <v>1.6</v>
      </c>
      <c r="P122" s="7">
        <v>1.82</v>
      </c>
      <c r="Q122" s="8">
        <v>32.700000000000003</v>
      </c>
      <c r="R122" s="7">
        <v>7.3</v>
      </c>
      <c r="S122" s="9">
        <v>723</v>
      </c>
      <c r="T122" s="12">
        <v>0.748</v>
      </c>
      <c r="U122" s="6">
        <v>0.56041666666666667</v>
      </c>
      <c r="V122" s="7">
        <v>1.52</v>
      </c>
      <c r="W122" s="7">
        <v>1.5</v>
      </c>
      <c r="X122" s="7">
        <v>2.48</v>
      </c>
      <c r="Y122" s="8">
        <v>33.1</v>
      </c>
      <c r="Z122" s="7">
        <v>7.32</v>
      </c>
      <c r="AA122" s="9">
        <v>718</v>
      </c>
      <c r="AB122" s="12">
        <v>0.31900000000000001</v>
      </c>
      <c r="AC122" s="5">
        <v>41372</v>
      </c>
      <c r="AD122" s="6">
        <v>0.73541666666666661</v>
      </c>
      <c r="AE122" s="78">
        <f t="shared" si="1"/>
        <v>0.19236111111111109</v>
      </c>
      <c r="AF122" s="7">
        <v>1.18</v>
      </c>
      <c r="AG122" s="7">
        <v>1.1399999999999999</v>
      </c>
      <c r="AH122" s="7">
        <v>4.37</v>
      </c>
      <c r="AI122" s="8">
        <v>36.700000000000003</v>
      </c>
      <c r="AJ122" s="7">
        <v>7.31</v>
      </c>
      <c r="AK122" s="9">
        <v>627</v>
      </c>
      <c r="AL122" s="12">
        <v>0.23400000000000001</v>
      </c>
      <c r="AM122" s="8">
        <v>39.1</v>
      </c>
    </row>
    <row r="123" spans="1:39" ht="15" customHeight="1">
      <c r="A123" s="4" t="s">
        <v>162</v>
      </c>
      <c r="B123" s="5">
        <v>41373</v>
      </c>
      <c r="C123" s="4" t="s">
        <v>116</v>
      </c>
      <c r="D123" s="6">
        <v>0.37013888888888885</v>
      </c>
      <c r="E123" s="7">
        <v>2.2999999999999998</v>
      </c>
      <c r="F123" s="7">
        <v>2.2000000000000002</v>
      </c>
      <c r="G123" s="7">
        <v>8.77</v>
      </c>
      <c r="H123" s="8">
        <v>29.8</v>
      </c>
      <c r="I123" s="7">
        <v>7.35</v>
      </c>
      <c r="J123" s="9">
        <v>628</v>
      </c>
      <c r="K123" s="7"/>
      <c r="L123" s="8">
        <v>31.1</v>
      </c>
      <c r="M123" s="6">
        <v>0.38125000000000003</v>
      </c>
      <c r="N123" s="7">
        <v>2.2000000000000002</v>
      </c>
      <c r="O123" s="7">
        <v>2.08</v>
      </c>
      <c r="P123" s="7">
        <v>1.7</v>
      </c>
      <c r="Q123" s="8">
        <v>30.3</v>
      </c>
      <c r="R123" s="7">
        <v>7.5</v>
      </c>
      <c r="S123" s="9">
        <v>717</v>
      </c>
      <c r="T123" s="12"/>
      <c r="U123" s="6">
        <v>0.39652777777777781</v>
      </c>
      <c r="V123" s="7">
        <v>1.06</v>
      </c>
      <c r="W123" s="7">
        <v>1.9</v>
      </c>
      <c r="X123" s="7">
        <v>2.29</v>
      </c>
      <c r="Y123" s="8">
        <v>31.6</v>
      </c>
      <c r="Z123" s="7">
        <v>7.51</v>
      </c>
      <c r="AA123" s="9">
        <v>733</v>
      </c>
      <c r="AB123" s="12"/>
      <c r="AC123" s="5">
        <v>41373</v>
      </c>
      <c r="AD123" s="6">
        <v>0.69652777777777775</v>
      </c>
      <c r="AE123" s="78">
        <f t="shared" si="1"/>
        <v>0.3263888888888889</v>
      </c>
      <c r="AF123" s="7">
        <v>1.44</v>
      </c>
      <c r="AG123" s="7">
        <v>1.41</v>
      </c>
      <c r="AH123" s="7">
        <v>1.57</v>
      </c>
      <c r="AI123" s="8">
        <v>31.6</v>
      </c>
      <c r="AJ123" s="7">
        <v>7.49</v>
      </c>
      <c r="AK123" s="9">
        <v>701</v>
      </c>
      <c r="AL123" s="12"/>
      <c r="AM123" s="8">
        <v>39.9</v>
      </c>
    </row>
    <row r="124" spans="1:39" ht="15" customHeight="1">
      <c r="A124" s="4" t="s">
        <v>163</v>
      </c>
      <c r="B124" s="5">
        <v>41373</v>
      </c>
      <c r="C124" s="4" t="s">
        <v>116</v>
      </c>
      <c r="D124" s="6">
        <v>0.40833333333333338</v>
      </c>
      <c r="E124" s="7">
        <v>1.32</v>
      </c>
      <c r="F124" s="7">
        <v>1.28</v>
      </c>
      <c r="G124" s="7">
        <v>1.3</v>
      </c>
      <c r="H124" s="8">
        <v>31.6</v>
      </c>
      <c r="I124" s="7">
        <v>7.5</v>
      </c>
      <c r="J124" s="9">
        <v>654</v>
      </c>
      <c r="K124" s="12"/>
      <c r="L124" s="8">
        <v>31.6</v>
      </c>
      <c r="M124" s="6">
        <v>0.41736111111111113</v>
      </c>
      <c r="N124" s="7">
        <v>1.22</v>
      </c>
      <c r="O124" s="7">
        <v>1.24</v>
      </c>
      <c r="P124" s="7">
        <v>2.65</v>
      </c>
      <c r="Q124" s="8">
        <v>31.6</v>
      </c>
      <c r="R124" s="7">
        <v>7.67</v>
      </c>
      <c r="S124" s="9">
        <v>681</v>
      </c>
      <c r="T124" s="7"/>
      <c r="U124" s="6">
        <v>0.4291666666666667</v>
      </c>
      <c r="V124" s="7">
        <v>1.2</v>
      </c>
      <c r="W124" s="7">
        <v>1.21</v>
      </c>
      <c r="X124" s="7">
        <v>2.02</v>
      </c>
      <c r="Y124" s="8">
        <v>36.299999999999997</v>
      </c>
      <c r="Z124" s="7">
        <v>7.61</v>
      </c>
      <c r="AA124" s="9">
        <v>671</v>
      </c>
      <c r="AB124" s="7"/>
      <c r="AC124" s="5">
        <v>41373</v>
      </c>
      <c r="AD124" s="6">
        <v>0.70694444444444438</v>
      </c>
      <c r="AE124" s="78">
        <f t="shared" si="1"/>
        <v>0.29861111111111099</v>
      </c>
      <c r="AF124" s="7">
        <v>1.2</v>
      </c>
      <c r="AG124" s="7">
        <v>1.18</v>
      </c>
      <c r="AH124" s="7">
        <v>2.02</v>
      </c>
      <c r="AI124" s="8">
        <v>35.700000000000003</v>
      </c>
      <c r="AJ124" s="7">
        <v>7.59</v>
      </c>
      <c r="AK124" s="9">
        <v>682</v>
      </c>
      <c r="AL124" s="12"/>
      <c r="AM124" s="8">
        <v>39.4</v>
      </c>
    </row>
    <row r="125" spans="1:39" ht="15" customHeight="1">
      <c r="A125" s="4" t="s">
        <v>164</v>
      </c>
      <c r="B125" s="5">
        <v>41373</v>
      </c>
      <c r="C125" s="4" t="s">
        <v>116</v>
      </c>
      <c r="D125" s="6">
        <v>0.45208333333333334</v>
      </c>
      <c r="E125" s="7">
        <v>1.24</v>
      </c>
      <c r="F125" s="7">
        <v>1.26</v>
      </c>
      <c r="G125" s="7">
        <v>1.23</v>
      </c>
      <c r="H125" s="8">
        <v>31.6</v>
      </c>
      <c r="I125" s="7">
        <v>7.46</v>
      </c>
      <c r="J125" s="9">
        <v>720</v>
      </c>
      <c r="K125" s="7"/>
      <c r="L125" s="8">
        <v>31.6</v>
      </c>
      <c r="M125" s="6">
        <v>0.45763888888888887</v>
      </c>
      <c r="N125" s="7">
        <v>1.26</v>
      </c>
      <c r="O125" s="7">
        <v>1.1399999999999999</v>
      </c>
      <c r="P125" s="7">
        <v>1.43</v>
      </c>
      <c r="Q125" s="8">
        <v>31.6</v>
      </c>
      <c r="R125" s="7">
        <v>7.64</v>
      </c>
      <c r="S125" s="9">
        <v>658</v>
      </c>
      <c r="T125" s="7"/>
      <c r="U125" s="6">
        <v>0.4680555555555555</v>
      </c>
      <c r="V125" s="7">
        <v>1.18</v>
      </c>
      <c r="W125" s="7">
        <v>1.1200000000000001</v>
      </c>
      <c r="X125" s="7">
        <v>1.83</v>
      </c>
      <c r="Y125" s="8">
        <v>31.6</v>
      </c>
      <c r="Z125" s="7">
        <v>7.61</v>
      </c>
      <c r="AA125" s="9">
        <v>650</v>
      </c>
      <c r="AB125" s="7"/>
      <c r="AC125" s="5">
        <v>41373</v>
      </c>
      <c r="AD125" s="6">
        <v>0.72430555555555554</v>
      </c>
      <c r="AE125" s="78">
        <f t="shared" si="1"/>
        <v>0.2722222222222222</v>
      </c>
      <c r="AF125" s="7">
        <v>0.92</v>
      </c>
      <c r="AG125" s="7">
        <v>1.02</v>
      </c>
      <c r="AH125" s="7">
        <v>3.08</v>
      </c>
      <c r="AI125" s="8">
        <v>31.6</v>
      </c>
      <c r="AJ125" s="7">
        <v>7.59</v>
      </c>
      <c r="AK125" s="9">
        <v>672</v>
      </c>
      <c r="AL125" s="12"/>
      <c r="AM125" s="8">
        <v>31.6</v>
      </c>
    </row>
    <row r="126" spans="1:39" ht="15" customHeight="1">
      <c r="A126" s="4" t="s">
        <v>165</v>
      </c>
      <c r="B126" s="5">
        <v>41373</v>
      </c>
      <c r="C126" s="4" t="s">
        <v>116</v>
      </c>
      <c r="D126" s="6">
        <v>0.4770833333333333</v>
      </c>
      <c r="E126" s="7">
        <v>1.44</v>
      </c>
      <c r="F126" s="7">
        <v>1.4</v>
      </c>
      <c r="G126" s="7">
        <v>1.42</v>
      </c>
      <c r="H126" s="8">
        <v>31.6</v>
      </c>
      <c r="I126" s="7">
        <v>7.37</v>
      </c>
      <c r="J126" s="9">
        <v>709</v>
      </c>
      <c r="K126" s="7"/>
      <c r="L126" s="8">
        <v>31.6</v>
      </c>
      <c r="M126" s="6">
        <v>0.48472222222222222</v>
      </c>
      <c r="N126" s="7">
        <v>1.42</v>
      </c>
      <c r="O126" s="7">
        <v>1.38</v>
      </c>
      <c r="P126" s="7">
        <v>1.97</v>
      </c>
      <c r="Q126" s="8">
        <v>31.6</v>
      </c>
      <c r="R126" s="7">
        <v>7.53</v>
      </c>
      <c r="S126" s="9">
        <v>720</v>
      </c>
      <c r="T126" s="12"/>
      <c r="U126" s="6">
        <v>0.48958333333333331</v>
      </c>
      <c r="V126" s="7">
        <v>1.22</v>
      </c>
      <c r="W126" s="7">
        <v>1.24</v>
      </c>
      <c r="X126" s="7">
        <v>1.35</v>
      </c>
      <c r="Y126" s="8">
        <v>33.299999999999997</v>
      </c>
      <c r="Z126" s="7">
        <v>7.54</v>
      </c>
      <c r="AA126" s="9">
        <v>701</v>
      </c>
      <c r="AB126" s="7"/>
      <c r="AC126" s="5">
        <v>41373</v>
      </c>
      <c r="AD126" s="6">
        <v>0.71388888888888891</v>
      </c>
      <c r="AE126" s="78">
        <f t="shared" si="1"/>
        <v>0.2368055555555556</v>
      </c>
      <c r="AF126" s="7">
        <v>1.21</v>
      </c>
      <c r="AG126" s="7">
        <v>0.03</v>
      </c>
      <c r="AH126" s="7">
        <v>0.94</v>
      </c>
      <c r="AI126" s="8">
        <v>31.6</v>
      </c>
      <c r="AJ126" s="7">
        <v>7.43</v>
      </c>
      <c r="AK126" s="9">
        <v>513</v>
      </c>
      <c r="AL126" s="7"/>
      <c r="AM126" s="8">
        <v>31.6</v>
      </c>
    </row>
    <row r="127" spans="1:39" ht="15" customHeight="1">
      <c r="A127" s="4" t="s">
        <v>166</v>
      </c>
      <c r="B127" s="5">
        <v>41373</v>
      </c>
      <c r="C127" s="4" t="s">
        <v>116</v>
      </c>
      <c r="D127" s="6">
        <v>0.50416666666666665</v>
      </c>
      <c r="E127" s="7">
        <v>1.24</v>
      </c>
      <c r="F127" s="7">
        <v>1.1599999999999999</v>
      </c>
      <c r="G127" s="7">
        <v>1.3</v>
      </c>
      <c r="H127" s="8">
        <v>31.6</v>
      </c>
      <c r="I127" s="7">
        <v>7.35</v>
      </c>
      <c r="J127" s="9">
        <v>681</v>
      </c>
      <c r="K127" s="7"/>
      <c r="L127" s="8">
        <v>31.6</v>
      </c>
      <c r="M127" s="6">
        <v>0.51388888888888895</v>
      </c>
      <c r="N127" s="7">
        <v>1.32</v>
      </c>
      <c r="O127" s="7">
        <v>1.34</v>
      </c>
      <c r="P127" s="7">
        <v>2.1</v>
      </c>
      <c r="Q127" s="8">
        <v>31.6</v>
      </c>
      <c r="R127" s="7">
        <v>7.49</v>
      </c>
      <c r="S127" s="9">
        <v>654</v>
      </c>
      <c r="T127" s="7"/>
      <c r="U127" s="6">
        <v>0.5229166666666667</v>
      </c>
      <c r="V127" s="7">
        <v>1.22</v>
      </c>
      <c r="W127" s="7">
        <v>1.2</v>
      </c>
      <c r="X127" s="7">
        <v>0.63</v>
      </c>
      <c r="Y127" s="8">
        <v>33.799999999999997</v>
      </c>
      <c r="Z127" s="7">
        <v>7.48</v>
      </c>
      <c r="AA127" s="9">
        <v>671</v>
      </c>
      <c r="AB127" s="7"/>
      <c r="AC127" s="5">
        <v>41373</v>
      </c>
      <c r="AD127" s="6"/>
      <c r="AE127" s="78"/>
      <c r="AF127" s="7"/>
      <c r="AG127" s="7"/>
      <c r="AH127" s="7"/>
      <c r="AI127" s="8"/>
      <c r="AJ127" s="7"/>
      <c r="AK127" s="9"/>
      <c r="AL127" s="12"/>
      <c r="AM127" s="8"/>
    </row>
    <row r="128" spans="1:39" ht="15" customHeight="1">
      <c r="A128" s="4" t="s">
        <v>167</v>
      </c>
      <c r="B128" s="5">
        <v>41373</v>
      </c>
      <c r="C128" s="4" t="s">
        <v>116</v>
      </c>
      <c r="D128" s="6">
        <v>0.36736111111111108</v>
      </c>
      <c r="E128" s="7">
        <v>2.02</v>
      </c>
      <c r="F128" s="7">
        <v>2</v>
      </c>
      <c r="G128" s="7">
        <v>1.51</v>
      </c>
      <c r="H128" s="8">
        <v>29.6</v>
      </c>
      <c r="I128" s="7">
        <v>7.19</v>
      </c>
      <c r="J128" s="9">
        <v>779</v>
      </c>
      <c r="K128" s="7">
        <v>0.93</v>
      </c>
      <c r="L128" s="8">
        <v>28.2</v>
      </c>
      <c r="M128" s="6">
        <v>0.36805555555555558</v>
      </c>
      <c r="N128" s="7">
        <v>2.2999999999999998</v>
      </c>
      <c r="O128" s="7">
        <v>2.1</v>
      </c>
      <c r="P128" s="7">
        <v>1.49</v>
      </c>
      <c r="Q128" s="8">
        <v>39.5</v>
      </c>
      <c r="R128" s="7">
        <v>7.25</v>
      </c>
      <c r="S128" s="9">
        <v>776</v>
      </c>
      <c r="T128" s="7">
        <v>0.79200000000000004</v>
      </c>
      <c r="U128" s="6">
        <v>0.38611111111111113</v>
      </c>
      <c r="V128" s="7">
        <v>2.2000000000000002</v>
      </c>
      <c r="W128" s="7">
        <v>2</v>
      </c>
      <c r="X128" s="7">
        <v>1.42</v>
      </c>
      <c r="Y128" s="8">
        <v>29.8</v>
      </c>
      <c r="Z128" s="7">
        <v>7.34</v>
      </c>
      <c r="AA128" s="9">
        <v>786</v>
      </c>
      <c r="AB128" s="7">
        <v>0.92</v>
      </c>
      <c r="AC128" s="5">
        <v>41373</v>
      </c>
      <c r="AD128" s="6">
        <v>0.73263888888888884</v>
      </c>
      <c r="AE128" s="78">
        <f t="shared" si="1"/>
        <v>0.36527777777777776</v>
      </c>
      <c r="AF128" s="7">
        <v>1.66</v>
      </c>
      <c r="AG128" s="7">
        <v>1.62</v>
      </c>
      <c r="AH128" s="7">
        <v>1.75</v>
      </c>
      <c r="AI128" s="8">
        <v>36.6</v>
      </c>
      <c r="AJ128" s="7">
        <v>7.64</v>
      </c>
      <c r="AK128" s="9">
        <v>742</v>
      </c>
      <c r="AL128" s="12">
        <v>0.85099999999999998</v>
      </c>
      <c r="AM128" s="8">
        <v>34.9</v>
      </c>
    </row>
    <row r="129" spans="1:39" ht="15" customHeight="1">
      <c r="A129" s="4" t="s">
        <v>168</v>
      </c>
      <c r="B129" s="5">
        <v>41373</v>
      </c>
      <c r="C129" s="4" t="s">
        <v>116</v>
      </c>
      <c r="D129" s="6">
        <v>0.39861111111111108</v>
      </c>
      <c r="E129" s="7">
        <v>1.2</v>
      </c>
      <c r="F129" s="7">
        <v>1.1599999999999999</v>
      </c>
      <c r="G129" s="7">
        <v>0.89</v>
      </c>
      <c r="H129" s="8">
        <v>30.7</v>
      </c>
      <c r="I129" s="7">
        <v>7.33</v>
      </c>
      <c r="J129" s="9">
        <v>773</v>
      </c>
      <c r="K129" s="7">
        <v>1.01</v>
      </c>
      <c r="L129" s="8">
        <v>29.6</v>
      </c>
      <c r="M129" s="6">
        <v>0.40972222222222227</v>
      </c>
      <c r="N129" s="7">
        <v>1.18</v>
      </c>
      <c r="O129" s="7">
        <v>1.18</v>
      </c>
      <c r="P129" s="7">
        <v>2.14</v>
      </c>
      <c r="Q129" s="8">
        <v>30.1</v>
      </c>
      <c r="R129" s="7">
        <v>7.28</v>
      </c>
      <c r="S129" s="9">
        <v>746</v>
      </c>
      <c r="T129" s="12">
        <v>0.96899999999999997</v>
      </c>
      <c r="U129" s="6">
        <v>0.41597222222222219</v>
      </c>
      <c r="V129" s="7">
        <v>1.1399999999999999</v>
      </c>
      <c r="W129" s="7">
        <v>1.1399999999999999</v>
      </c>
      <c r="X129" s="7">
        <v>2.2799999999999998</v>
      </c>
      <c r="Y129" s="8">
        <v>31</v>
      </c>
      <c r="Z129" s="7">
        <v>7.4</v>
      </c>
      <c r="AA129" s="9">
        <v>757</v>
      </c>
      <c r="AB129" s="7">
        <v>1.04</v>
      </c>
      <c r="AC129" s="5">
        <v>41373</v>
      </c>
      <c r="AD129" s="6">
        <v>0.71111111111111114</v>
      </c>
      <c r="AE129" s="78">
        <f t="shared" si="1"/>
        <v>0.31250000000000006</v>
      </c>
      <c r="AF129" s="7">
        <v>0.17</v>
      </c>
      <c r="AG129" s="7">
        <v>0.25</v>
      </c>
      <c r="AH129" s="7">
        <v>8.77</v>
      </c>
      <c r="AI129" s="8">
        <v>36.5</v>
      </c>
      <c r="AJ129" s="7">
        <v>7.84</v>
      </c>
      <c r="AK129" s="9">
        <v>377</v>
      </c>
      <c r="AL129" s="7">
        <v>0.98</v>
      </c>
      <c r="AM129" s="8">
        <v>32.5</v>
      </c>
    </row>
    <row r="130" spans="1:39" ht="15" customHeight="1">
      <c r="A130" s="4" t="s">
        <v>169</v>
      </c>
      <c r="B130" s="5">
        <v>41373</v>
      </c>
      <c r="C130" s="4" t="s">
        <v>116</v>
      </c>
      <c r="D130" s="6">
        <v>0.42777777777777781</v>
      </c>
      <c r="E130" s="7">
        <v>1.26</v>
      </c>
      <c r="F130" s="7">
        <v>1.1399999999999999</v>
      </c>
      <c r="G130" s="7">
        <v>1.43</v>
      </c>
      <c r="H130" s="8">
        <v>31.5</v>
      </c>
      <c r="I130" s="7">
        <v>7.27</v>
      </c>
      <c r="J130" s="9">
        <v>769</v>
      </c>
      <c r="K130" s="7">
        <v>1.01</v>
      </c>
      <c r="L130" s="8">
        <v>30.4</v>
      </c>
      <c r="M130" s="6">
        <v>0.43472222222222223</v>
      </c>
      <c r="N130" s="7">
        <v>0.97</v>
      </c>
      <c r="O130" s="7">
        <v>0.99</v>
      </c>
      <c r="P130" s="7">
        <v>1.68</v>
      </c>
      <c r="Q130" s="8">
        <v>31.1</v>
      </c>
      <c r="R130" s="7">
        <v>7.34</v>
      </c>
      <c r="S130" s="9">
        <v>759</v>
      </c>
      <c r="T130" s="12">
        <v>0.96299999999999997</v>
      </c>
      <c r="U130" s="6">
        <v>0.44236111111111115</v>
      </c>
      <c r="V130" s="7">
        <v>1.08</v>
      </c>
      <c r="W130" s="7">
        <v>1.02</v>
      </c>
      <c r="X130" s="7">
        <v>1.43</v>
      </c>
      <c r="Y130" s="8">
        <v>31.6</v>
      </c>
      <c r="Z130" s="7">
        <v>7.9</v>
      </c>
      <c r="AA130" s="9">
        <v>737</v>
      </c>
      <c r="AB130" s="7">
        <v>1.04</v>
      </c>
      <c r="AC130" s="5">
        <v>41373</v>
      </c>
      <c r="AD130" s="6">
        <v>0.72013888888888899</v>
      </c>
      <c r="AE130" s="78">
        <f t="shared" si="1"/>
        <v>0.29236111111111118</v>
      </c>
      <c r="AF130" s="7">
        <v>0.45</v>
      </c>
      <c r="AG130" s="7">
        <v>0.49</v>
      </c>
      <c r="AH130" s="7">
        <v>2.02</v>
      </c>
      <c r="AI130" s="8">
        <v>36</v>
      </c>
      <c r="AJ130" s="7">
        <v>7.57</v>
      </c>
      <c r="AK130" s="9">
        <v>675</v>
      </c>
      <c r="AL130" s="12">
        <v>0.96799999999999997</v>
      </c>
      <c r="AM130" s="8">
        <v>31.2</v>
      </c>
    </row>
    <row r="131" spans="1:39" ht="15" customHeight="1">
      <c r="A131" s="4" t="s">
        <v>170</v>
      </c>
      <c r="B131" s="5">
        <v>41373</v>
      </c>
      <c r="C131" s="4" t="s">
        <v>116</v>
      </c>
      <c r="D131" s="6">
        <v>0.45277777777777778</v>
      </c>
      <c r="E131" s="7">
        <v>1.1599999999999999</v>
      </c>
      <c r="F131" s="7">
        <v>1.08</v>
      </c>
      <c r="G131" s="7">
        <v>0.82</v>
      </c>
      <c r="H131" s="8">
        <v>33.4</v>
      </c>
      <c r="I131" s="7">
        <v>7.67</v>
      </c>
      <c r="J131" s="9">
        <v>747</v>
      </c>
      <c r="K131" s="7">
        <v>1.02</v>
      </c>
      <c r="L131" s="8">
        <v>29.9</v>
      </c>
      <c r="M131" s="6">
        <v>0.46111111111111108</v>
      </c>
      <c r="N131" s="7">
        <v>1.08</v>
      </c>
      <c r="O131" s="7">
        <v>1.04</v>
      </c>
      <c r="P131" s="7">
        <v>1.45</v>
      </c>
      <c r="Q131" s="8">
        <v>32</v>
      </c>
      <c r="R131" s="7">
        <v>7.33</v>
      </c>
      <c r="S131" s="9">
        <v>741</v>
      </c>
      <c r="T131" s="12">
        <v>0.98199999999999998</v>
      </c>
      <c r="U131" s="6">
        <v>0.47361111111111115</v>
      </c>
      <c r="V131" s="7">
        <v>0.99</v>
      </c>
      <c r="W131" s="7">
        <v>0.91</v>
      </c>
      <c r="X131" s="7">
        <v>2.2000000000000002</v>
      </c>
      <c r="Y131" s="8">
        <v>34</v>
      </c>
      <c r="Z131" s="7">
        <v>7.4</v>
      </c>
      <c r="AA131" s="9">
        <v>725</v>
      </c>
      <c r="AB131" s="7">
        <v>1.1200000000000001</v>
      </c>
      <c r="AC131" s="5">
        <v>41373</v>
      </c>
      <c r="AD131" s="6">
        <v>0.69374999999999998</v>
      </c>
      <c r="AE131" s="78">
        <f t="shared" ref="AE131:AE194" si="2">AD131-D131</f>
        <v>0.2409722222222222</v>
      </c>
      <c r="AF131" s="7">
        <v>0.09</v>
      </c>
      <c r="AG131" s="7">
        <v>0.17</v>
      </c>
      <c r="AH131" s="7">
        <v>1.9</v>
      </c>
      <c r="AI131" s="8">
        <v>36.299999999999997</v>
      </c>
      <c r="AJ131" s="7">
        <v>7.6</v>
      </c>
      <c r="AK131" s="9">
        <v>270</v>
      </c>
      <c r="AL131" s="12">
        <v>0.996</v>
      </c>
      <c r="AM131" s="8">
        <v>35.9</v>
      </c>
    </row>
    <row r="132" spans="1:39" ht="15" customHeight="1">
      <c r="A132" s="4" t="s">
        <v>171</v>
      </c>
      <c r="B132" s="5">
        <v>41373</v>
      </c>
      <c r="C132" s="4" t="s">
        <v>116</v>
      </c>
      <c r="D132" s="6">
        <v>0.49583333333333335</v>
      </c>
      <c r="E132" s="7">
        <v>1.08</v>
      </c>
      <c r="F132" s="7">
        <v>1.1399999999999999</v>
      </c>
      <c r="G132" s="7">
        <v>0.71</v>
      </c>
      <c r="H132" s="8">
        <v>31.9</v>
      </c>
      <c r="I132" s="7">
        <v>7.64</v>
      </c>
      <c r="J132" s="9">
        <v>755</v>
      </c>
      <c r="K132" s="12">
        <v>0.86099999999999999</v>
      </c>
      <c r="L132" s="8">
        <v>32.6</v>
      </c>
      <c r="M132" s="6">
        <v>0.50555555555555554</v>
      </c>
      <c r="N132" s="7">
        <v>1.32</v>
      </c>
      <c r="O132" s="7">
        <v>1.36</v>
      </c>
      <c r="P132" s="7">
        <v>1.38</v>
      </c>
      <c r="Q132" s="8">
        <v>31.9</v>
      </c>
      <c r="R132" s="7">
        <v>7.23</v>
      </c>
      <c r="S132" s="9">
        <v>746</v>
      </c>
      <c r="T132" s="12">
        <v>0.84199999999999997</v>
      </c>
      <c r="U132" s="6">
        <v>0.51388888888888895</v>
      </c>
      <c r="V132" s="7">
        <v>1.24</v>
      </c>
      <c r="W132" s="7">
        <v>1.26</v>
      </c>
      <c r="X132" s="7">
        <v>1.23</v>
      </c>
      <c r="Y132" s="8">
        <v>32</v>
      </c>
      <c r="Z132" s="7">
        <v>7.33</v>
      </c>
      <c r="AA132" s="9">
        <v>765</v>
      </c>
      <c r="AB132" s="12">
        <v>0.87</v>
      </c>
      <c r="AC132" s="5">
        <v>41373</v>
      </c>
      <c r="AD132" s="6">
        <v>0.75347222222222221</v>
      </c>
      <c r="AE132" s="78">
        <f t="shared" si="2"/>
        <v>0.25763888888888886</v>
      </c>
      <c r="AF132" s="7">
        <v>0.56000000000000005</v>
      </c>
      <c r="AG132" s="7">
        <v>0.59</v>
      </c>
      <c r="AH132" s="7">
        <v>1.36</v>
      </c>
      <c r="AI132" s="8">
        <v>35.200000000000003</v>
      </c>
      <c r="AJ132" s="7">
        <v>7.3</v>
      </c>
      <c r="AK132" s="9">
        <v>722</v>
      </c>
      <c r="AL132" s="12">
        <v>0.84699999999999998</v>
      </c>
      <c r="AM132" s="8">
        <v>32.9</v>
      </c>
    </row>
    <row r="133" spans="1:39" ht="15" customHeight="1">
      <c r="A133" s="4" t="s">
        <v>172</v>
      </c>
      <c r="B133" s="5">
        <v>41373</v>
      </c>
      <c r="C133" s="4" t="s">
        <v>116</v>
      </c>
      <c r="D133" s="6">
        <v>0.52361111111111114</v>
      </c>
      <c r="E133" s="7">
        <v>1.36</v>
      </c>
      <c r="F133" s="7">
        <v>1.34</v>
      </c>
      <c r="G133" s="7">
        <v>2.3199999999999998</v>
      </c>
      <c r="H133" s="8">
        <v>31.9</v>
      </c>
      <c r="I133" s="7">
        <v>7.18</v>
      </c>
      <c r="J133" s="9">
        <v>745</v>
      </c>
      <c r="K133" s="12">
        <v>0.84399999999999997</v>
      </c>
      <c r="L133" s="8">
        <v>30.6</v>
      </c>
      <c r="M133" s="6">
        <v>0.53055555555555556</v>
      </c>
      <c r="N133" s="7">
        <v>1.01</v>
      </c>
      <c r="O133" s="7">
        <v>1.01</v>
      </c>
      <c r="P133" s="7">
        <v>2.17</v>
      </c>
      <c r="Q133" s="8">
        <v>32.200000000000003</v>
      </c>
      <c r="R133" s="7">
        <v>7.2</v>
      </c>
      <c r="S133" s="9">
        <v>752</v>
      </c>
      <c r="T133" s="12">
        <v>0.84199999999999997</v>
      </c>
      <c r="U133" s="6">
        <v>0.5395833333333333</v>
      </c>
      <c r="V133" s="7">
        <v>0.91</v>
      </c>
      <c r="W133" s="7">
        <v>0.93</v>
      </c>
      <c r="X133" s="7">
        <v>1.2</v>
      </c>
      <c r="Y133" s="8">
        <v>32.6</v>
      </c>
      <c r="Z133" s="7">
        <v>7.32</v>
      </c>
      <c r="AA133" s="9">
        <v>741</v>
      </c>
      <c r="AB133" s="12">
        <v>0.83099999999999996</v>
      </c>
      <c r="AC133" s="5">
        <v>41373</v>
      </c>
      <c r="AD133" s="6">
        <v>0.74305555555555547</v>
      </c>
      <c r="AE133" s="78">
        <f t="shared" si="2"/>
        <v>0.21944444444444433</v>
      </c>
      <c r="AF133" s="7">
        <v>0.48</v>
      </c>
      <c r="AG133" s="7">
        <v>0.61</v>
      </c>
      <c r="AH133" s="7">
        <v>2.0099999999999998</v>
      </c>
      <c r="AI133" s="8">
        <v>35</v>
      </c>
      <c r="AJ133" s="7">
        <v>7.35</v>
      </c>
      <c r="AK133" s="9">
        <v>708</v>
      </c>
      <c r="AL133" s="12">
        <v>0.83399999999999996</v>
      </c>
      <c r="AM133" s="8">
        <v>36.5</v>
      </c>
    </row>
    <row r="134" spans="1:39" ht="15" customHeight="1">
      <c r="A134" s="4" t="s">
        <v>173</v>
      </c>
      <c r="B134" s="5">
        <v>41374</v>
      </c>
      <c r="C134" s="4" t="s">
        <v>116</v>
      </c>
      <c r="D134" s="6">
        <v>0.35625000000000001</v>
      </c>
      <c r="E134" s="7">
        <v>0.91</v>
      </c>
      <c r="F134" s="7">
        <v>0.92</v>
      </c>
      <c r="G134" s="7">
        <v>0.34</v>
      </c>
      <c r="H134" s="8">
        <v>28.5</v>
      </c>
      <c r="I134" s="7">
        <v>5.79</v>
      </c>
      <c r="J134" s="9">
        <v>861</v>
      </c>
      <c r="K134" s="12"/>
      <c r="L134" s="8">
        <v>25.9</v>
      </c>
      <c r="M134" s="6">
        <v>0.36527777777777781</v>
      </c>
      <c r="N134" s="7">
        <v>0.84</v>
      </c>
      <c r="O134" s="7">
        <v>0.87</v>
      </c>
      <c r="P134" s="7">
        <v>2.2799999999999998</v>
      </c>
      <c r="Q134" s="8">
        <v>29.5</v>
      </c>
      <c r="R134" s="7">
        <v>5.26</v>
      </c>
      <c r="S134" s="9">
        <v>750</v>
      </c>
      <c r="T134" s="12"/>
      <c r="U134" s="6">
        <v>0.375</v>
      </c>
      <c r="V134" s="7">
        <v>0.67</v>
      </c>
      <c r="W134" s="7">
        <v>0.69</v>
      </c>
      <c r="X134" s="7">
        <v>3.93</v>
      </c>
      <c r="Y134" s="8">
        <v>29.1</v>
      </c>
      <c r="Z134" s="7">
        <v>7.39</v>
      </c>
      <c r="AA134" s="9">
        <v>683</v>
      </c>
      <c r="AB134" s="12"/>
      <c r="AC134" s="5">
        <v>41373</v>
      </c>
      <c r="AD134" s="6">
        <v>0.73263888888888884</v>
      </c>
      <c r="AE134" s="78">
        <f t="shared" si="2"/>
        <v>0.37638888888888883</v>
      </c>
      <c r="AF134" s="7">
        <v>0.06</v>
      </c>
      <c r="AG134" s="7">
        <v>0.1</v>
      </c>
      <c r="AH134" s="7">
        <v>3.34</v>
      </c>
      <c r="AI134" s="8">
        <v>34.5</v>
      </c>
      <c r="AJ134" s="7">
        <v>7.57</v>
      </c>
      <c r="AK134" s="9">
        <v>481</v>
      </c>
      <c r="AL134" s="12"/>
      <c r="AM134" s="8">
        <v>30.6</v>
      </c>
    </row>
    <row r="135" spans="1:39" ht="15" customHeight="1">
      <c r="A135" s="4" t="s">
        <v>174</v>
      </c>
      <c r="B135" s="5">
        <v>41374</v>
      </c>
      <c r="C135" s="4" t="s">
        <v>116</v>
      </c>
      <c r="D135" s="6">
        <v>0.38472222222222219</v>
      </c>
      <c r="E135" s="7">
        <v>0.88</v>
      </c>
      <c r="F135" s="7">
        <v>0.91</v>
      </c>
      <c r="G135" s="7">
        <v>0.77</v>
      </c>
      <c r="H135" s="8">
        <v>29.2</v>
      </c>
      <c r="I135" s="7">
        <v>7.23</v>
      </c>
      <c r="J135" s="9">
        <v>719</v>
      </c>
      <c r="K135" s="12"/>
      <c r="L135" s="8">
        <v>24.9</v>
      </c>
      <c r="M135" s="6">
        <v>0.39166666666666666</v>
      </c>
      <c r="N135" s="7">
        <v>0.91</v>
      </c>
      <c r="O135" s="7">
        <v>0.88</v>
      </c>
      <c r="P135" s="7">
        <v>0.55000000000000004</v>
      </c>
      <c r="Q135" s="8">
        <v>29.3</v>
      </c>
      <c r="R135" s="7">
        <v>7.29</v>
      </c>
      <c r="S135" s="9">
        <v>724</v>
      </c>
      <c r="T135" s="12"/>
      <c r="U135" s="6">
        <v>0.40347222222222223</v>
      </c>
      <c r="V135" s="7">
        <v>0.83</v>
      </c>
      <c r="W135" s="7">
        <v>0.91</v>
      </c>
      <c r="X135" s="7">
        <v>0.63</v>
      </c>
      <c r="Y135" s="8">
        <v>29.8</v>
      </c>
      <c r="Z135" s="7">
        <v>7.41</v>
      </c>
      <c r="AA135" s="9">
        <v>697</v>
      </c>
      <c r="AB135" s="12"/>
      <c r="AC135" s="5">
        <v>41374</v>
      </c>
      <c r="AD135" s="6">
        <v>0.72152777777777777</v>
      </c>
      <c r="AE135" s="78">
        <f t="shared" si="2"/>
        <v>0.33680555555555558</v>
      </c>
      <c r="AF135" s="7">
        <v>0.76</v>
      </c>
      <c r="AG135" s="7">
        <v>0.78</v>
      </c>
      <c r="AH135" s="7">
        <v>1.25</v>
      </c>
      <c r="AI135" s="8">
        <v>38.4</v>
      </c>
      <c r="AJ135" s="7">
        <v>7.3</v>
      </c>
      <c r="AK135" s="9">
        <v>712</v>
      </c>
      <c r="AL135" s="29"/>
      <c r="AM135" s="8">
        <v>34.700000000000003</v>
      </c>
    </row>
    <row r="136" spans="1:39" ht="15" customHeight="1">
      <c r="A136" s="4" t="s">
        <v>175</v>
      </c>
      <c r="B136" s="5">
        <v>41374</v>
      </c>
      <c r="C136" s="4" t="s">
        <v>116</v>
      </c>
      <c r="D136" s="6">
        <v>0.4152777777777778</v>
      </c>
      <c r="E136" s="7">
        <v>0.91</v>
      </c>
      <c r="F136" s="7">
        <v>0.92</v>
      </c>
      <c r="G136" s="7">
        <v>0.31</v>
      </c>
      <c r="H136" s="8">
        <v>29.6</v>
      </c>
      <c r="I136" s="7">
        <v>6.35</v>
      </c>
      <c r="J136" s="9">
        <v>736</v>
      </c>
      <c r="K136" s="29"/>
      <c r="L136" s="8">
        <v>26.8</v>
      </c>
      <c r="M136" s="6">
        <v>0.42291666666666666</v>
      </c>
      <c r="N136" s="7">
        <v>0.83</v>
      </c>
      <c r="O136" s="7">
        <v>0.9</v>
      </c>
      <c r="P136" s="7">
        <v>1.0900000000000001</v>
      </c>
      <c r="Q136" s="8"/>
      <c r="R136" s="7">
        <v>7.3</v>
      </c>
      <c r="S136" s="9">
        <v>715</v>
      </c>
      <c r="T136" s="29"/>
      <c r="U136" s="6">
        <v>0.43194444444444446</v>
      </c>
      <c r="V136" s="7">
        <v>0.85</v>
      </c>
      <c r="W136" s="7">
        <v>0.78</v>
      </c>
      <c r="X136" s="7">
        <v>0.74</v>
      </c>
      <c r="Y136" s="8">
        <v>29.9</v>
      </c>
      <c r="Z136" s="7">
        <v>7.39</v>
      </c>
      <c r="AA136" s="9">
        <v>715</v>
      </c>
      <c r="AB136" s="12"/>
      <c r="AC136" s="5">
        <v>41374</v>
      </c>
      <c r="AD136" s="6">
        <v>0.71180555555555547</v>
      </c>
      <c r="AE136" s="78">
        <f t="shared" si="2"/>
        <v>0.29652777777777767</v>
      </c>
      <c r="AF136" s="7">
        <v>0.51</v>
      </c>
      <c r="AG136" s="7">
        <v>0.55000000000000004</v>
      </c>
      <c r="AH136" s="7">
        <v>0.97</v>
      </c>
      <c r="AI136" s="8">
        <v>37.799999999999997</v>
      </c>
      <c r="AJ136" s="7">
        <v>7.57</v>
      </c>
      <c r="AK136" s="9">
        <v>659</v>
      </c>
      <c r="AL136" s="12"/>
      <c r="AM136" s="8">
        <v>38.5</v>
      </c>
    </row>
    <row r="137" spans="1:39" ht="15" customHeight="1">
      <c r="A137" s="4" t="s">
        <v>176</v>
      </c>
      <c r="B137" s="5">
        <v>41374</v>
      </c>
      <c r="C137" s="4" t="s">
        <v>116</v>
      </c>
      <c r="D137" s="6">
        <v>0.44444444444444442</v>
      </c>
      <c r="E137" s="7">
        <v>0.9</v>
      </c>
      <c r="F137" s="7">
        <v>0.9</v>
      </c>
      <c r="G137" s="7">
        <v>0.7</v>
      </c>
      <c r="H137" s="8">
        <v>29.8</v>
      </c>
      <c r="I137" s="7">
        <v>5.88</v>
      </c>
      <c r="J137" s="9">
        <v>725</v>
      </c>
      <c r="K137" s="29"/>
      <c r="L137" s="8">
        <v>26.9</v>
      </c>
      <c r="M137" s="6">
        <v>0.4513888888888889</v>
      </c>
      <c r="N137" s="7">
        <v>0.75</v>
      </c>
      <c r="O137" s="7">
        <v>0.77</v>
      </c>
      <c r="P137" s="7">
        <v>1.08</v>
      </c>
      <c r="Q137" s="8">
        <v>30</v>
      </c>
      <c r="R137" s="7">
        <v>6.07</v>
      </c>
      <c r="S137" s="9">
        <v>733</v>
      </c>
      <c r="T137" s="29"/>
      <c r="U137" s="6">
        <v>0.46180555555555558</v>
      </c>
      <c r="V137" s="7">
        <v>0.65</v>
      </c>
      <c r="W137" s="7">
        <v>0.67</v>
      </c>
      <c r="X137" s="7">
        <v>0.42</v>
      </c>
      <c r="Y137" s="8">
        <v>30.1</v>
      </c>
      <c r="Z137" s="7">
        <v>6.02</v>
      </c>
      <c r="AA137" s="9">
        <v>709</v>
      </c>
      <c r="AB137" s="12"/>
      <c r="AC137" s="5">
        <v>41374</v>
      </c>
      <c r="AD137" s="6">
        <v>0.74305555555555547</v>
      </c>
      <c r="AE137" s="78">
        <f t="shared" si="2"/>
        <v>0.29861111111111105</v>
      </c>
      <c r="AF137" s="7">
        <v>0.04</v>
      </c>
      <c r="AG137" s="7">
        <v>0.06</v>
      </c>
      <c r="AH137" s="7">
        <v>2.13</v>
      </c>
      <c r="AI137" s="8">
        <v>34.9</v>
      </c>
      <c r="AJ137" s="7">
        <v>7.74</v>
      </c>
      <c r="AK137" s="9">
        <v>412</v>
      </c>
      <c r="AL137" s="29"/>
      <c r="AM137" s="8">
        <v>30.7</v>
      </c>
    </row>
    <row r="138" spans="1:39" ht="15" customHeight="1">
      <c r="A138" s="4" t="s">
        <v>177</v>
      </c>
      <c r="B138" s="5">
        <v>41374</v>
      </c>
      <c r="C138" s="4" t="s">
        <v>116</v>
      </c>
      <c r="D138" s="6">
        <v>0.47222222222222227</v>
      </c>
      <c r="E138" s="7">
        <v>0.91</v>
      </c>
      <c r="F138" s="7">
        <v>0.92</v>
      </c>
      <c r="G138" s="7">
        <v>0.36</v>
      </c>
      <c r="H138" s="8">
        <v>31.1</v>
      </c>
      <c r="I138" s="7">
        <v>7.2</v>
      </c>
      <c r="J138" s="9">
        <v>730</v>
      </c>
      <c r="K138" s="12"/>
      <c r="L138" s="8">
        <v>29.4</v>
      </c>
      <c r="M138" s="6">
        <v>0.47916666666666669</v>
      </c>
      <c r="N138" s="7">
        <v>0.76</v>
      </c>
      <c r="O138" s="7">
        <v>0.77</v>
      </c>
      <c r="P138" s="7">
        <v>0.83</v>
      </c>
      <c r="Q138" s="8">
        <v>30.7</v>
      </c>
      <c r="R138" s="7">
        <v>7.31</v>
      </c>
      <c r="S138" s="9">
        <v>720</v>
      </c>
      <c r="T138" s="12"/>
      <c r="U138" s="6">
        <v>0.48888888888888887</v>
      </c>
      <c r="V138" s="7">
        <v>0.66</v>
      </c>
      <c r="W138" s="7">
        <v>0.68</v>
      </c>
      <c r="X138" s="7">
        <v>0.39</v>
      </c>
      <c r="Y138" s="8">
        <v>31.8</v>
      </c>
      <c r="Z138" s="7">
        <v>7.45</v>
      </c>
      <c r="AA138" s="9">
        <v>673</v>
      </c>
      <c r="AB138" s="12"/>
      <c r="AC138" s="5">
        <v>41374</v>
      </c>
      <c r="AD138" s="6">
        <v>0.6875</v>
      </c>
      <c r="AE138" s="78">
        <f t="shared" si="2"/>
        <v>0.21527777777777773</v>
      </c>
      <c r="AF138" s="7">
        <v>0.09</v>
      </c>
      <c r="AG138" s="7">
        <v>0.14000000000000001</v>
      </c>
      <c r="AH138" s="7">
        <v>1.77</v>
      </c>
      <c r="AI138" s="8">
        <v>39.200000000000003</v>
      </c>
      <c r="AJ138" s="7">
        <v>7.53</v>
      </c>
      <c r="AK138" s="9">
        <v>277</v>
      </c>
      <c r="AL138" s="12"/>
      <c r="AM138" s="8">
        <v>37.700000000000003</v>
      </c>
    </row>
    <row r="139" spans="1:39" ht="15" customHeight="1">
      <c r="A139" s="4" t="s">
        <v>178</v>
      </c>
      <c r="B139" s="5">
        <v>41374</v>
      </c>
      <c r="C139" s="4" t="s">
        <v>116</v>
      </c>
      <c r="D139" s="6">
        <v>0.49861111111111112</v>
      </c>
      <c r="E139" s="7">
        <v>0.86</v>
      </c>
      <c r="F139" s="7">
        <v>0.89</v>
      </c>
      <c r="G139" s="7">
        <v>0.61</v>
      </c>
      <c r="H139" s="8">
        <v>36.4</v>
      </c>
      <c r="I139" s="7">
        <v>7.22</v>
      </c>
      <c r="J139" s="9">
        <v>714</v>
      </c>
      <c r="K139" s="12"/>
      <c r="L139" s="8">
        <v>32.299999999999997</v>
      </c>
      <c r="M139" s="6">
        <v>0.50694444444444442</v>
      </c>
      <c r="N139" s="7">
        <v>0.68</v>
      </c>
      <c r="O139" s="7">
        <v>0.74</v>
      </c>
      <c r="P139" s="7">
        <v>1.1299999999999999</v>
      </c>
      <c r="Q139" s="8">
        <v>36.200000000000003</v>
      </c>
      <c r="R139" s="7">
        <v>7.28</v>
      </c>
      <c r="S139" s="9">
        <v>716</v>
      </c>
      <c r="T139" s="12"/>
      <c r="U139" s="6">
        <v>0.51597222222222217</v>
      </c>
      <c r="V139" s="7">
        <v>0.64</v>
      </c>
      <c r="W139" s="7">
        <v>0.7</v>
      </c>
      <c r="X139" s="7">
        <v>1.27</v>
      </c>
      <c r="Y139" s="8">
        <v>36.700000000000003</v>
      </c>
      <c r="Z139" s="7">
        <v>6.76</v>
      </c>
      <c r="AA139" s="9">
        <v>706</v>
      </c>
      <c r="AB139" s="12"/>
      <c r="AC139" s="5">
        <v>41374</v>
      </c>
      <c r="AD139" s="6">
        <v>0.70138888888888884</v>
      </c>
      <c r="AE139" s="78">
        <f t="shared" si="2"/>
        <v>0.20277777777777772</v>
      </c>
      <c r="AF139" s="7">
        <v>0.37</v>
      </c>
      <c r="AG139" s="7">
        <v>0.37</v>
      </c>
      <c r="AH139" s="7">
        <v>1.2</v>
      </c>
      <c r="AI139" s="8">
        <v>37.6</v>
      </c>
      <c r="AJ139" s="7">
        <v>7.49</v>
      </c>
      <c r="AK139" s="9">
        <v>599</v>
      </c>
      <c r="AL139" s="12"/>
      <c r="AM139" s="8">
        <v>35.9</v>
      </c>
    </row>
    <row r="140" spans="1:39" ht="15" customHeight="1">
      <c r="A140" s="4" t="s">
        <v>179</v>
      </c>
      <c r="B140" s="5">
        <v>41374</v>
      </c>
      <c r="C140" s="4" t="s">
        <v>116</v>
      </c>
      <c r="D140" s="6">
        <v>0.3527777777777778</v>
      </c>
      <c r="E140" s="7">
        <v>0.98</v>
      </c>
      <c r="F140" s="7">
        <v>0.94</v>
      </c>
      <c r="G140" s="7">
        <v>1.28</v>
      </c>
      <c r="H140" s="8">
        <v>31.6</v>
      </c>
      <c r="I140" s="7">
        <v>7.52</v>
      </c>
      <c r="J140" s="9">
        <v>510</v>
      </c>
      <c r="K140" s="12">
        <v>0.86399999999999999</v>
      </c>
      <c r="L140" s="8">
        <v>31.6</v>
      </c>
      <c r="M140" s="6">
        <v>0.35486111111111113</v>
      </c>
      <c r="N140" s="7">
        <v>0.73</v>
      </c>
      <c r="O140" s="7">
        <v>0.72</v>
      </c>
      <c r="P140" s="7">
        <v>1.86</v>
      </c>
      <c r="Q140" s="8">
        <v>31.6</v>
      </c>
      <c r="R140" s="7">
        <v>7.6</v>
      </c>
      <c r="S140" s="9">
        <v>562</v>
      </c>
      <c r="T140" s="12">
        <v>0.73899999999999999</v>
      </c>
      <c r="U140" s="6">
        <v>0.37847222222222227</v>
      </c>
      <c r="V140" s="7">
        <v>0.67</v>
      </c>
      <c r="W140" s="7">
        <v>0.67</v>
      </c>
      <c r="X140" s="7">
        <v>2.5499999999999998</v>
      </c>
      <c r="Y140" s="8">
        <v>31.6</v>
      </c>
      <c r="Z140" s="7">
        <v>7.56</v>
      </c>
      <c r="AA140" s="9">
        <v>541</v>
      </c>
      <c r="AB140" s="7">
        <v>0.91</v>
      </c>
      <c r="AC140" s="5">
        <v>41374</v>
      </c>
      <c r="AD140" s="6">
        <v>0.69513888888888886</v>
      </c>
      <c r="AE140" s="78">
        <f t="shared" si="2"/>
        <v>0.34236111111111106</v>
      </c>
      <c r="AF140" s="7">
        <v>0.2</v>
      </c>
      <c r="AG140" s="7">
        <v>0.26</v>
      </c>
      <c r="AH140" s="7">
        <v>3.24</v>
      </c>
      <c r="AI140" s="8">
        <v>30.9</v>
      </c>
      <c r="AJ140" s="7">
        <v>8.25</v>
      </c>
      <c r="AK140" s="9">
        <v>292</v>
      </c>
      <c r="AL140" s="7">
        <v>0.96</v>
      </c>
      <c r="AM140" s="8">
        <v>31.6</v>
      </c>
    </row>
    <row r="141" spans="1:39" ht="14.25" customHeight="1">
      <c r="A141" s="4" t="s">
        <v>180</v>
      </c>
      <c r="B141" s="5">
        <v>41374</v>
      </c>
      <c r="C141" s="4" t="s">
        <v>116</v>
      </c>
      <c r="D141" s="6">
        <v>0.38819444444444445</v>
      </c>
      <c r="E141" s="7">
        <v>0.9</v>
      </c>
      <c r="F141" s="7">
        <v>0.89</v>
      </c>
      <c r="G141" s="7">
        <v>1.48</v>
      </c>
      <c r="H141" s="8">
        <v>30.5</v>
      </c>
      <c r="I141" s="7">
        <v>7.39</v>
      </c>
      <c r="J141" s="9">
        <v>619</v>
      </c>
      <c r="K141" s="7">
        <v>1.18</v>
      </c>
      <c r="L141" s="8">
        <v>28.4</v>
      </c>
      <c r="M141" s="6">
        <v>0.37638888888888888</v>
      </c>
      <c r="N141" s="7">
        <v>0.77</v>
      </c>
      <c r="O141" s="7">
        <v>0.76</v>
      </c>
      <c r="P141" s="7">
        <v>1.48</v>
      </c>
      <c r="Q141" s="8">
        <v>29.3</v>
      </c>
      <c r="R141" s="7">
        <v>7.61</v>
      </c>
      <c r="S141" s="9">
        <v>631</v>
      </c>
      <c r="T141" s="12">
        <v>0.86099999999999999</v>
      </c>
      <c r="U141" s="6">
        <v>0.40902777777777777</v>
      </c>
      <c r="V141" s="7">
        <v>0.8</v>
      </c>
      <c r="W141" s="7">
        <v>0.78</v>
      </c>
      <c r="X141" s="7">
        <v>1.45</v>
      </c>
      <c r="Y141" s="8">
        <v>32.9</v>
      </c>
      <c r="Z141" s="7">
        <v>7.53</v>
      </c>
      <c r="AA141" s="9">
        <v>619</v>
      </c>
      <c r="AB141" s="7">
        <v>0.98</v>
      </c>
      <c r="AC141" s="5">
        <v>41374</v>
      </c>
      <c r="AD141" s="6">
        <v>0.70277777777777783</v>
      </c>
      <c r="AE141" s="78">
        <f t="shared" si="2"/>
        <v>0.31458333333333338</v>
      </c>
      <c r="AF141" s="7">
        <v>0.41</v>
      </c>
      <c r="AG141" s="7">
        <v>0.51</v>
      </c>
      <c r="AH141" s="7">
        <v>3.63</v>
      </c>
      <c r="AI141" s="8">
        <v>31.6</v>
      </c>
      <c r="AJ141" s="7">
        <v>7.41</v>
      </c>
      <c r="AK141" s="9">
        <v>505</v>
      </c>
      <c r="AL141" s="7">
        <v>1.01</v>
      </c>
      <c r="AM141" s="8">
        <v>31.6</v>
      </c>
    </row>
    <row r="142" spans="1:39" ht="15" customHeight="1">
      <c r="A142" s="4" t="s">
        <v>181</v>
      </c>
      <c r="B142" s="5">
        <v>41374</v>
      </c>
      <c r="C142" s="4" t="s">
        <v>116</v>
      </c>
      <c r="D142" s="6">
        <v>0.42291666666666666</v>
      </c>
      <c r="E142" s="7">
        <v>0.92</v>
      </c>
      <c r="F142" s="7">
        <v>0.89</v>
      </c>
      <c r="G142" s="7">
        <v>0.65</v>
      </c>
      <c r="H142" s="8">
        <v>31.3</v>
      </c>
      <c r="I142" s="7">
        <v>4.3899999999999997</v>
      </c>
      <c r="J142" s="9">
        <v>653</v>
      </c>
      <c r="K142" s="7">
        <v>1.1100000000000001</v>
      </c>
      <c r="L142" s="8">
        <v>33.799999999999997</v>
      </c>
      <c r="M142" s="6">
        <v>0.43263888888888885</v>
      </c>
      <c r="N142" s="7">
        <v>0.82</v>
      </c>
      <c r="O142" s="7">
        <v>0.81</v>
      </c>
      <c r="P142" s="7">
        <v>1</v>
      </c>
      <c r="Q142" s="8">
        <v>32.299999999999997</v>
      </c>
      <c r="R142" s="7">
        <v>3.37</v>
      </c>
      <c r="S142" s="9">
        <v>546</v>
      </c>
      <c r="T142" s="7">
        <v>1.43</v>
      </c>
      <c r="U142" s="6">
        <v>0.44305555555555554</v>
      </c>
      <c r="V142" s="7">
        <v>0.56999999999999995</v>
      </c>
      <c r="W142" s="7">
        <v>0.61</v>
      </c>
      <c r="X142" s="7">
        <v>2.6</v>
      </c>
      <c r="Y142" s="8">
        <v>31.6</v>
      </c>
      <c r="Z142" s="7">
        <v>7.61</v>
      </c>
      <c r="AA142" s="9">
        <v>534</v>
      </c>
      <c r="AB142" s="7">
        <v>0.97</v>
      </c>
      <c r="AC142" s="5">
        <v>41374</v>
      </c>
      <c r="AD142" s="6">
        <v>0.71319444444444446</v>
      </c>
      <c r="AE142" s="78">
        <f t="shared" si="2"/>
        <v>0.2902777777777778</v>
      </c>
      <c r="AF142" s="7">
        <v>0.09</v>
      </c>
      <c r="AG142" s="7">
        <v>0.08</v>
      </c>
      <c r="AH142" s="7">
        <v>5.44</v>
      </c>
      <c r="AI142" s="8">
        <v>31.6</v>
      </c>
      <c r="AJ142" s="7">
        <v>7.57</v>
      </c>
      <c r="AK142" s="9">
        <v>253</v>
      </c>
      <c r="AL142" s="12">
        <v>0.76300000000000001</v>
      </c>
      <c r="AM142" s="8">
        <v>31.6</v>
      </c>
    </row>
    <row r="143" spans="1:39" ht="15" customHeight="1">
      <c r="A143" s="4" t="s">
        <v>182</v>
      </c>
      <c r="B143" s="5">
        <v>41374</v>
      </c>
      <c r="C143" s="4" t="s">
        <v>116</v>
      </c>
      <c r="D143" s="6">
        <v>0.45277777777777778</v>
      </c>
      <c r="E143" s="7">
        <v>0.87</v>
      </c>
      <c r="F143" s="7">
        <v>0.84</v>
      </c>
      <c r="G143" s="7">
        <v>1.24</v>
      </c>
      <c r="H143" s="8">
        <v>31.6</v>
      </c>
      <c r="I143" s="7">
        <v>7.36</v>
      </c>
      <c r="J143" s="9">
        <v>676</v>
      </c>
      <c r="K143" s="7">
        <v>0.93</v>
      </c>
      <c r="L143" s="8">
        <v>31.6</v>
      </c>
      <c r="M143" s="6">
        <v>0.45694444444444443</v>
      </c>
      <c r="N143" s="7">
        <v>0.68</v>
      </c>
      <c r="O143" s="7">
        <v>0.67</v>
      </c>
      <c r="P143" s="7">
        <v>0.76</v>
      </c>
      <c r="Q143" s="8">
        <v>31.6</v>
      </c>
      <c r="R143" s="7">
        <v>7.53</v>
      </c>
      <c r="S143" s="9">
        <v>664</v>
      </c>
      <c r="T143" s="12">
        <v>0.80700000000000005</v>
      </c>
      <c r="U143" s="6">
        <v>0.47291666666666665</v>
      </c>
      <c r="V143" s="7">
        <v>0.78</v>
      </c>
      <c r="W143" s="7">
        <v>0.83</v>
      </c>
      <c r="X143" s="7">
        <v>6.93</v>
      </c>
      <c r="Y143" s="8">
        <v>31.4</v>
      </c>
      <c r="Z143" s="7">
        <v>7.54</v>
      </c>
      <c r="AA143" s="9">
        <v>630</v>
      </c>
      <c r="AB143" s="12">
        <v>0.872</v>
      </c>
      <c r="AC143" s="5">
        <v>41374</v>
      </c>
      <c r="AD143" s="6">
        <v>0.72361111111111109</v>
      </c>
      <c r="AE143" s="78">
        <f t="shared" si="2"/>
        <v>0.27083333333333331</v>
      </c>
      <c r="AF143" s="7">
        <v>0.37</v>
      </c>
      <c r="AG143" s="7">
        <v>0.46</v>
      </c>
      <c r="AH143" s="7">
        <v>1.74</v>
      </c>
      <c r="AI143" s="8">
        <v>31.9</v>
      </c>
      <c r="AJ143" s="7">
        <v>7.52</v>
      </c>
      <c r="AK143" s="9">
        <v>449</v>
      </c>
      <c r="AL143" s="7">
        <v>1.02</v>
      </c>
      <c r="AM143" s="8">
        <v>31.6</v>
      </c>
    </row>
    <row r="144" spans="1:39" ht="15" customHeight="1">
      <c r="A144" s="4" t="s">
        <v>183</v>
      </c>
      <c r="B144" s="5">
        <v>41374</v>
      </c>
      <c r="C144" s="4" t="s">
        <v>116</v>
      </c>
      <c r="D144" s="6">
        <v>0.48472222222222222</v>
      </c>
      <c r="E144" s="7">
        <v>0.9</v>
      </c>
      <c r="F144" s="7">
        <v>0.88</v>
      </c>
      <c r="G144" s="7">
        <v>1.51</v>
      </c>
      <c r="H144" s="8">
        <v>31.6</v>
      </c>
      <c r="I144" s="7">
        <v>7.34</v>
      </c>
      <c r="J144" s="9">
        <v>681</v>
      </c>
      <c r="K144" s="12">
        <v>0.95</v>
      </c>
      <c r="L144" s="8">
        <v>31.6</v>
      </c>
      <c r="M144" s="6">
        <v>0.48958333333333331</v>
      </c>
      <c r="N144" s="7">
        <v>0.79</v>
      </c>
      <c r="O144" s="7">
        <v>0.78</v>
      </c>
      <c r="P144" s="7">
        <v>1.51</v>
      </c>
      <c r="Q144" s="8">
        <v>31.6</v>
      </c>
      <c r="R144" s="7">
        <v>7.56</v>
      </c>
      <c r="S144" s="9">
        <v>662</v>
      </c>
      <c r="T144" s="7">
        <v>0.91</v>
      </c>
      <c r="U144" s="6">
        <v>0.49861111111111112</v>
      </c>
      <c r="V144" s="7">
        <v>0.69</v>
      </c>
      <c r="W144" s="7">
        <v>0.72</v>
      </c>
      <c r="X144" s="7">
        <v>2.88</v>
      </c>
      <c r="Y144" s="8">
        <v>31.6</v>
      </c>
      <c r="Z144" s="7">
        <v>7.56</v>
      </c>
      <c r="AA144" s="9">
        <v>607</v>
      </c>
      <c r="AB144" s="7">
        <v>0.92</v>
      </c>
      <c r="AC144" s="5">
        <v>41374</v>
      </c>
      <c r="AD144" s="6">
        <v>0.73472222222222217</v>
      </c>
      <c r="AE144" s="78">
        <f t="shared" si="2"/>
        <v>0.24999999999999994</v>
      </c>
      <c r="AF144" s="7">
        <v>0.38</v>
      </c>
      <c r="AG144" s="7">
        <v>0.1</v>
      </c>
      <c r="AH144" s="7">
        <v>1.43</v>
      </c>
      <c r="AI144" s="8">
        <v>31.3</v>
      </c>
      <c r="AJ144" s="7">
        <v>7.62</v>
      </c>
      <c r="AK144" s="9">
        <v>616</v>
      </c>
      <c r="AL144" s="7">
        <v>0.71</v>
      </c>
      <c r="AM144" s="8">
        <v>31.6</v>
      </c>
    </row>
    <row r="145" spans="1:39" ht="15" customHeight="1">
      <c r="A145" s="4" t="s">
        <v>184</v>
      </c>
      <c r="B145" s="5">
        <v>41374</v>
      </c>
      <c r="C145" s="4" t="s">
        <v>116</v>
      </c>
      <c r="D145" s="6">
        <v>0.51458333333333328</v>
      </c>
      <c r="E145" s="7">
        <v>0.86</v>
      </c>
      <c r="F145" s="7">
        <v>0.85</v>
      </c>
      <c r="G145" s="7">
        <v>1.57</v>
      </c>
      <c r="H145" s="8">
        <v>31.7</v>
      </c>
      <c r="I145" s="7">
        <v>7.28</v>
      </c>
      <c r="J145" s="9">
        <v>644</v>
      </c>
      <c r="K145" s="7">
        <v>1.06</v>
      </c>
      <c r="L145" s="8">
        <v>31.6</v>
      </c>
      <c r="M145" s="6">
        <v>0.52222222222222225</v>
      </c>
      <c r="N145" s="7">
        <v>0.82</v>
      </c>
      <c r="O145" s="7">
        <v>0.66</v>
      </c>
      <c r="P145" s="7">
        <v>2.41</v>
      </c>
      <c r="Q145" s="8">
        <v>31.7</v>
      </c>
      <c r="R145" s="7">
        <v>7.53</v>
      </c>
      <c r="S145" s="9">
        <v>653</v>
      </c>
      <c r="T145" s="12">
        <v>0.91400000000000003</v>
      </c>
      <c r="U145" s="6">
        <v>0.52986111111111112</v>
      </c>
      <c r="V145" s="7">
        <v>0.54</v>
      </c>
      <c r="W145" s="7">
        <v>0.56000000000000005</v>
      </c>
      <c r="X145" s="7">
        <v>2.31</v>
      </c>
      <c r="Y145" s="8">
        <v>31.6</v>
      </c>
      <c r="Z145" s="7">
        <v>7.56</v>
      </c>
      <c r="AA145" s="9">
        <v>573</v>
      </c>
      <c r="AB145" s="7">
        <v>1.0900000000000001</v>
      </c>
      <c r="AC145" s="5">
        <v>41374</v>
      </c>
      <c r="AD145" s="6">
        <v>0.75069444444444444</v>
      </c>
      <c r="AE145" s="78">
        <f t="shared" si="2"/>
        <v>0.23611111111111116</v>
      </c>
      <c r="AF145" s="7">
        <v>0.11</v>
      </c>
      <c r="AG145" s="7">
        <v>0.02</v>
      </c>
      <c r="AH145" s="7">
        <v>3.53</v>
      </c>
      <c r="AI145" s="8">
        <v>31.6</v>
      </c>
      <c r="AJ145" s="7">
        <v>7.65</v>
      </c>
      <c r="AK145" s="9">
        <v>284</v>
      </c>
      <c r="AL145" s="7">
        <v>0.31</v>
      </c>
      <c r="AM145" s="8">
        <v>31.6</v>
      </c>
    </row>
    <row r="146" spans="1:39" ht="15" customHeight="1">
      <c r="A146" s="4" t="s">
        <v>185</v>
      </c>
      <c r="B146" s="5">
        <v>41375</v>
      </c>
      <c r="C146" s="4" t="s">
        <v>186</v>
      </c>
      <c r="D146" s="6">
        <v>0.3888888888888889</v>
      </c>
      <c r="E146" s="7">
        <v>0.66</v>
      </c>
      <c r="F146" s="7">
        <v>0.89</v>
      </c>
      <c r="G146" s="7">
        <v>0.15</v>
      </c>
      <c r="H146" s="8">
        <v>28.7</v>
      </c>
      <c r="I146" s="7">
        <v>6.52</v>
      </c>
      <c r="J146" s="9">
        <v>540</v>
      </c>
      <c r="K146" s="12"/>
      <c r="L146" s="8">
        <v>28.6</v>
      </c>
      <c r="M146" s="6">
        <v>0.39444444444444443</v>
      </c>
      <c r="N146" s="7">
        <v>0.66</v>
      </c>
      <c r="O146" s="7">
        <v>0.89</v>
      </c>
      <c r="P146" s="7">
        <v>0.63</v>
      </c>
      <c r="Q146" s="8">
        <v>28.5</v>
      </c>
      <c r="R146" s="7">
        <v>6.63</v>
      </c>
      <c r="S146" s="9">
        <v>558</v>
      </c>
      <c r="T146" s="12"/>
      <c r="U146" s="6">
        <v>0.40347222222222223</v>
      </c>
      <c r="V146" s="7">
        <v>0.54</v>
      </c>
      <c r="W146" s="7">
        <v>0.64</v>
      </c>
      <c r="X146" s="7">
        <v>0.01</v>
      </c>
      <c r="Y146" s="8">
        <v>29</v>
      </c>
      <c r="Z146" s="7">
        <v>6.76</v>
      </c>
      <c r="AA146" s="9">
        <v>513</v>
      </c>
      <c r="AB146" s="12"/>
      <c r="AC146" s="5">
        <v>41375</v>
      </c>
      <c r="AD146" s="6">
        <v>0.69236111111111109</v>
      </c>
      <c r="AE146" s="78">
        <f t="shared" si="2"/>
        <v>0.3034722222222222</v>
      </c>
      <c r="AF146" s="7">
        <v>0.36</v>
      </c>
      <c r="AG146" s="7">
        <v>0.34</v>
      </c>
      <c r="AH146" s="7">
        <v>1.66</v>
      </c>
      <c r="AI146" s="8">
        <v>30.8</v>
      </c>
      <c r="AJ146" s="7">
        <v>7.02</v>
      </c>
      <c r="AK146" s="9">
        <v>424</v>
      </c>
      <c r="AL146" s="12"/>
      <c r="AM146" s="8">
        <v>31.6</v>
      </c>
    </row>
    <row r="147" spans="1:39" ht="15" customHeight="1">
      <c r="A147" s="4" t="s">
        <v>187</v>
      </c>
      <c r="B147" s="5">
        <v>41375</v>
      </c>
      <c r="C147" s="4" t="s">
        <v>186</v>
      </c>
      <c r="D147" s="6">
        <v>0.4152777777777778</v>
      </c>
      <c r="E147" s="7">
        <v>0.75</v>
      </c>
      <c r="F147" s="7">
        <v>0.8</v>
      </c>
      <c r="G147" s="7">
        <v>0.52</v>
      </c>
      <c r="H147" s="8">
        <v>29</v>
      </c>
      <c r="I147" s="7">
        <v>6.58</v>
      </c>
      <c r="J147" s="9">
        <v>590</v>
      </c>
      <c r="K147" s="29"/>
      <c r="L147" s="8">
        <v>27.2</v>
      </c>
      <c r="M147" s="6">
        <v>0.43055555555555558</v>
      </c>
      <c r="N147" s="7">
        <v>0.72</v>
      </c>
      <c r="O147" s="7">
        <v>0.75</v>
      </c>
      <c r="P147" s="7">
        <v>0.56000000000000005</v>
      </c>
      <c r="Q147" s="8">
        <v>30</v>
      </c>
      <c r="R147" s="7">
        <v>6.61</v>
      </c>
      <c r="S147" s="9">
        <v>553</v>
      </c>
      <c r="T147" s="12"/>
      <c r="U147" s="6">
        <v>0.43888888888888888</v>
      </c>
      <c r="V147" s="7">
        <v>0.66</v>
      </c>
      <c r="W147" s="7">
        <v>0.69</v>
      </c>
      <c r="X147" s="7">
        <v>1.26</v>
      </c>
      <c r="Y147" s="8">
        <v>29.5</v>
      </c>
      <c r="Z147" s="7">
        <v>6.73</v>
      </c>
      <c r="AA147" s="9">
        <v>525</v>
      </c>
      <c r="AB147" s="12"/>
      <c r="AC147" s="5">
        <v>41375</v>
      </c>
      <c r="AD147" s="6">
        <v>0.70416666666666661</v>
      </c>
      <c r="AE147" s="78">
        <f t="shared" si="2"/>
        <v>0.28888888888888881</v>
      </c>
      <c r="AF147" s="7">
        <v>0.03</v>
      </c>
      <c r="AG147" s="7">
        <v>0.1</v>
      </c>
      <c r="AH147" s="7">
        <v>2.85</v>
      </c>
      <c r="AI147" s="8">
        <v>34</v>
      </c>
      <c r="AJ147" s="7">
        <v>7.07</v>
      </c>
      <c r="AK147" s="9">
        <v>362</v>
      </c>
      <c r="AL147" s="12"/>
      <c r="AM147" s="8">
        <v>36.200000000000003</v>
      </c>
    </row>
    <row r="148" spans="1:39" ht="15" customHeight="1">
      <c r="A148" s="4" t="s">
        <v>188</v>
      </c>
      <c r="B148" s="5">
        <v>41375</v>
      </c>
      <c r="C148" s="4" t="s">
        <v>186</v>
      </c>
      <c r="D148" s="6">
        <v>0.45208333333333334</v>
      </c>
      <c r="E148" s="7">
        <v>0.75</v>
      </c>
      <c r="F148" s="7">
        <v>0.8</v>
      </c>
      <c r="G148" s="7">
        <v>0.34</v>
      </c>
      <c r="H148" s="8">
        <v>29.7</v>
      </c>
      <c r="I148" s="7">
        <v>6.6</v>
      </c>
      <c r="J148" s="9">
        <v>540</v>
      </c>
      <c r="K148" s="12"/>
      <c r="L148" s="8">
        <v>31.9</v>
      </c>
      <c r="M148" s="6">
        <v>0.47430555555555554</v>
      </c>
      <c r="N148" s="7">
        <v>0.72</v>
      </c>
      <c r="O148" s="7">
        <v>0.76</v>
      </c>
      <c r="P148" s="7">
        <v>1.21</v>
      </c>
      <c r="Q148" s="8">
        <v>30.1</v>
      </c>
      <c r="R148" s="7">
        <v>6.48</v>
      </c>
      <c r="S148" s="9">
        <v>553</v>
      </c>
      <c r="T148" s="12"/>
      <c r="U148" s="6">
        <v>0.4826388888888889</v>
      </c>
      <c r="V148" s="7">
        <v>0.72</v>
      </c>
      <c r="W148" s="7">
        <v>0.73</v>
      </c>
      <c r="X148" s="7">
        <v>1.54</v>
      </c>
      <c r="Y148" s="8">
        <v>30.5</v>
      </c>
      <c r="Z148" s="7">
        <v>6.64</v>
      </c>
      <c r="AA148" s="9">
        <v>550</v>
      </c>
      <c r="AB148" s="12"/>
      <c r="AC148" s="5">
        <v>41375</v>
      </c>
      <c r="AD148" s="6">
        <v>0.71805555555555556</v>
      </c>
      <c r="AE148" s="78">
        <f t="shared" si="2"/>
        <v>0.26597222222222222</v>
      </c>
      <c r="AF148" s="7">
        <v>0.03</v>
      </c>
      <c r="AG148" s="7">
        <v>0.05</v>
      </c>
      <c r="AH148" s="7">
        <v>8.3699999999999992</v>
      </c>
      <c r="AI148" s="8">
        <v>32.299999999999997</v>
      </c>
      <c r="AJ148" s="7">
        <v>7.44</v>
      </c>
      <c r="AK148" s="9">
        <v>318</v>
      </c>
      <c r="AL148" s="12"/>
      <c r="AM148" s="8">
        <v>29.8</v>
      </c>
    </row>
    <row r="149" spans="1:39" ht="15" customHeight="1">
      <c r="A149" s="4" t="s">
        <v>189</v>
      </c>
      <c r="B149" s="5">
        <v>41375</v>
      </c>
      <c r="C149" s="4" t="s">
        <v>186</v>
      </c>
      <c r="D149" s="6">
        <v>0.49791666666666662</v>
      </c>
      <c r="E149" s="7">
        <v>0.75</v>
      </c>
      <c r="F149" s="7">
        <v>0.76</v>
      </c>
      <c r="G149" s="7">
        <v>0.19</v>
      </c>
      <c r="H149" s="8">
        <v>30.4</v>
      </c>
      <c r="I149" s="7">
        <v>6.53</v>
      </c>
      <c r="J149" s="9">
        <v>548</v>
      </c>
      <c r="K149" s="12"/>
      <c r="L149" s="8">
        <v>31.2</v>
      </c>
      <c r="M149" s="6">
        <v>0.50624999999999998</v>
      </c>
      <c r="N149" s="7">
        <v>0.65</v>
      </c>
      <c r="O149" s="7">
        <v>0.69</v>
      </c>
      <c r="P149" s="7">
        <v>0.53</v>
      </c>
      <c r="Q149" s="8">
        <v>30.5</v>
      </c>
      <c r="R149" s="7">
        <v>6.58</v>
      </c>
      <c r="S149" s="9">
        <v>529</v>
      </c>
      <c r="T149" s="29"/>
      <c r="U149" s="6">
        <v>0.51597222222222217</v>
      </c>
      <c r="V149" s="7">
        <v>0.57999999999999996</v>
      </c>
      <c r="W149" s="7">
        <v>0.83</v>
      </c>
      <c r="X149" s="7">
        <v>0.79</v>
      </c>
      <c r="Y149" s="8">
        <v>30.8</v>
      </c>
      <c r="Z149" s="7">
        <v>6.69</v>
      </c>
      <c r="AA149" s="9">
        <v>514</v>
      </c>
      <c r="AB149" s="29"/>
      <c r="AC149" s="5">
        <v>41375</v>
      </c>
      <c r="AD149" s="6">
        <v>0.6791666666666667</v>
      </c>
      <c r="AE149" s="78">
        <f t="shared" si="2"/>
        <v>0.18125000000000008</v>
      </c>
      <c r="AF149" s="7">
        <v>0.16</v>
      </c>
      <c r="AG149" s="7">
        <v>0.27</v>
      </c>
      <c r="AH149" s="7">
        <v>1.57</v>
      </c>
      <c r="AI149" s="8">
        <v>34.6</v>
      </c>
      <c r="AJ149" s="7">
        <v>6.97</v>
      </c>
      <c r="AK149" s="9">
        <v>372</v>
      </c>
      <c r="AL149" s="12"/>
      <c r="AM149" s="8">
        <v>36.200000000000003</v>
      </c>
    </row>
    <row r="150" spans="1:39" ht="15" customHeight="1">
      <c r="A150" s="4" t="s">
        <v>190</v>
      </c>
      <c r="B150" s="5">
        <v>41375</v>
      </c>
      <c r="C150" s="4" t="s">
        <v>186</v>
      </c>
      <c r="D150" s="6">
        <v>0.3888888888888889</v>
      </c>
      <c r="E150" s="7">
        <v>0.61</v>
      </c>
      <c r="F150" s="7">
        <v>0.87</v>
      </c>
      <c r="G150" s="7">
        <v>1.23</v>
      </c>
      <c r="H150" s="8">
        <v>28.4</v>
      </c>
      <c r="I150" s="7">
        <v>6.8</v>
      </c>
      <c r="J150" s="9">
        <v>514</v>
      </c>
      <c r="K150" s="12">
        <v>0.503</v>
      </c>
      <c r="L150" s="8">
        <v>31.8</v>
      </c>
      <c r="M150" s="6">
        <v>0.40416666666666662</v>
      </c>
      <c r="N150" s="7">
        <v>0.75</v>
      </c>
      <c r="O150" s="7">
        <v>0.82</v>
      </c>
      <c r="P150" s="7">
        <v>0.38</v>
      </c>
      <c r="Q150" s="8">
        <v>28.4</v>
      </c>
      <c r="R150" s="7">
        <v>6.96</v>
      </c>
      <c r="S150" s="9">
        <v>513</v>
      </c>
      <c r="T150" s="12">
        <v>0.45300000000000001</v>
      </c>
      <c r="U150" s="6">
        <v>0.4152777777777778</v>
      </c>
      <c r="V150" s="7">
        <v>0.67</v>
      </c>
      <c r="W150" s="7">
        <v>0.72</v>
      </c>
      <c r="X150" s="7">
        <v>3.3</v>
      </c>
      <c r="Y150" s="8">
        <v>29.5</v>
      </c>
      <c r="Z150" s="7">
        <v>6.96</v>
      </c>
      <c r="AA150" s="9">
        <v>490</v>
      </c>
      <c r="AB150" s="12">
        <v>0.52</v>
      </c>
      <c r="AC150" s="5">
        <v>41375</v>
      </c>
      <c r="AD150" s="6">
        <v>0.6875</v>
      </c>
      <c r="AE150" s="78">
        <f t="shared" si="2"/>
        <v>0.2986111111111111</v>
      </c>
      <c r="AF150" s="7">
        <v>0.55000000000000004</v>
      </c>
      <c r="AG150" s="7">
        <v>0.59</v>
      </c>
      <c r="AH150" s="7">
        <v>1.93</v>
      </c>
      <c r="AI150" s="8">
        <v>34.799999999999997</v>
      </c>
      <c r="AJ150" s="7">
        <v>6.96</v>
      </c>
      <c r="AK150" s="9">
        <v>452</v>
      </c>
      <c r="AL150" s="12">
        <v>0.69099999999999995</v>
      </c>
      <c r="AM150" s="8">
        <v>38.1</v>
      </c>
    </row>
    <row r="151" spans="1:39" ht="14.25" customHeight="1">
      <c r="A151" s="4" t="s">
        <v>191</v>
      </c>
      <c r="B151" s="5">
        <v>41375</v>
      </c>
      <c r="C151" s="4" t="s">
        <v>186</v>
      </c>
      <c r="D151" s="6">
        <v>0.42986111111111108</v>
      </c>
      <c r="E151" s="7">
        <v>0.76</v>
      </c>
      <c r="F151" s="7">
        <v>0.73</v>
      </c>
      <c r="G151" s="7">
        <v>0.97</v>
      </c>
      <c r="H151" s="8">
        <v>29.3</v>
      </c>
      <c r="I151" s="7">
        <v>6.64</v>
      </c>
      <c r="J151" s="9">
        <v>536</v>
      </c>
      <c r="K151" s="12">
        <v>0.53</v>
      </c>
      <c r="L151" s="8">
        <v>38.1</v>
      </c>
      <c r="M151" s="6">
        <v>0.44305555555555554</v>
      </c>
      <c r="N151" s="7">
        <v>0.66</v>
      </c>
      <c r="O151" s="7">
        <v>0.7</v>
      </c>
      <c r="P151" s="7">
        <v>0.97</v>
      </c>
      <c r="Q151" s="8">
        <v>29.4</v>
      </c>
      <c r="R151" s="7">
        <v>6.83</v>
      </c>
      <c r="S151" s="9">
        <v>499</v>
      </c>
      <c r="T151" s="12">
        <v>0.52500000000000002</v>
      </c>
      <c r="U151" s="6">
        <v>0.45208333333333334</v>
      </c>
      <c r="V151" s="7">
        <v>0.72</v>
      </c>
      <c r="W151" s="7">
        <v>0.75</v>
      </c>
      <c r="X151" s="7">
        <v>1.68</v>
      </c>
      <c r="Y151" s="8">
        <v>29.5</v>
      </c>
      <c r="Z151" s="7">
        <v>6.88</v>
      </c>
      <c r="AA151" s="9">
        <v>472</v>
      </c>
      <c r="AB151" s="12">
        <v>0.623</v>
      </c>
      <c r="AC151" s="5">
        <v>41375</v>
      </c>
      <c r="AD151" s="6"/>
      <c r="AE151" s="78"/>
      <c r="AF151" s="7"/>
      <c r="AG151" s="7"/>
      <c r="AH151" s="7"/>
      <c r="AI151" s="8"/>
      <c r="AJ151" s="7"/>
      <c r="AK151" s="9"/>
      <c r="AL151" s="12"/>
      <c r="AM151" s="8"/>
    </row>
    <row r="152" spans="1:39" ht="15" customHeight="1">
      <c r="A152" s="4" t="s">
        <v>192</v>
      </c>
      <c r="B152" s="5">
        <v>41375</v>
      </c>
      <c r="C152" s="4" t="s">
        <v>186</v>
      </c>
      <c r="D152" s="6">
        <v>0.4694444444444445</v>
      </c>
      <c r="E152" s="7">
        <v>0.78</v>
      </c>
      <c r="F152" s="7">
        <v>0.79</v>
      </c>
      <c r="G152" s="7">
        <v>2.0499999999999998</v>
      </c>
      <c r="H152" s="8">
        <v>29.3</v>
      </c>
      <c r="I152" s="7">
        <v>6.61</v>
      </c>
      <c r="J152" s="9">
        <v>533</v>
      </c>
      <c r="K152" s="12">
        <v>0.67700000000000005</v>
      </c>
      <c r="L152" s="8">
        <v>30.4</v>
      </c>
      <c r="M152" s="6">
        <v>0.47847222222222219</v>
      </c>
      <c r="N152" s="7">
        <v>0.73</v>
      </c>
      <c r="O152" s="7">
        <v>0.79</v>
      </c>
      <c r="P152" s="7">
        <v>0.45</v>
      </c>
      <c r="Q152" s="8">
        <v>29.3</v>
      </c>
      <c r="R152" s="7">
        <v>6.84</v>
      </c>
      <c r="S152" s="9">
        <v>419</v>
      </c>
      <c r="T152" s="12">
        <v>0.443</v>
      </c>
      <c r="U152" s="6">
        <v>0.48402777777777778</v>
      </c>
      <c r="V152" s="7">
        <v>0.66</v>
      </c>
      <c r="W152" s="7">
        <v>0.64</v>
      </c>
      <c r="X152" s="7">
        <v>2.09</v>
      </c>
      <c r="Y152" s="8">
        <v>29.3</v>
      </c>
      <c r="Z152" s="7">
        <v>6.91</v>
      </c>
      <c r="AA152" s="9">
        <v>442</v>
      </c>
      <c r="AB152" s="12">
        <v>0.64</v>
      </c>
      <c r="AC152" s="5">
        <v>41375</v>
      </c>
      <c r="AD152" s="6">
        <v>0.69861111111111107</v>
      </c>
      <c r="AE152" s="78">
        <f t="shared" si="2"/>
        <v>0.22916666666666657</v>
      </c>
      <c r="AF152" s="7">
        <v>0.17</v>
      </c>
      <c r="AG152" s="7">
        <v>0.21</v>
      </c>
      <c r="AH152" s="7">
        <v>4.37</v>
      </c>
      <c r="AI152" s="8">
        <v>33.200000000000003</v>
      </c>
      <c r="AJ152" s="7">
        <v>7.37</v>
      </c>
      <c r="AK152" s="9">
        <v>332</v>
      </c>
      <c r="AL152" s="12">
        <v>0.67200000000000004</v>
      </c>
      <c r="AM152" s="8">
        <v>34.5</v>
      </c>
    </row>
    <row r="153" spans="1:39" ht="15" customHeight="1">
      <c r="A153" s="4" t="s">
        <v>193</v>
      </c>
      <c r="B153" s="5">
        <v>41375</v>
      </c>
      <c r="C153" s="4" t="s">
        <v>186</v>
      </c>
      <c r="D153" s="6">
        <v>0.5</v>
      </c>
      <c r="E153" s="7">
        <v>0.69</v>
      </c>
      <c r="F153" s="7">
        <v>0.75</v>
      </c>
      <c r="G153" s="7">
        <v>2.2999999999999998</v>
      </c>
      <c r="H153" s="8">
        <v>31</v>
      </c>
      <c r="I153" s="7">
        <v>6.65</v>
      </c>
      <c r="J153" s="9">
        <v>491</v>
      </c>
      <c r="K153" s="12">
        <v>0.496</v>
      </c>
      <c r="L153" s="8">
        <v>29.3</v>
      </c>
      <c r="M153" s="6">
        <v>0.50694444444444442</v>
      </c>
      <c r="N153" s="7">
        <v>0.67</v>
      </c>
      <c r="O153" s="7">
        <v>0.72</v>
      </c>
      <c r="P153" s="7">
        <v>1.1200000000000001</v>
      </c>
      <c r="Q153" s="8">
        <v>29.3</v>
      </c>
      <c r="R153" s="7">
        <v>6.87</v>
      </c>
      <c r="S153" s="9">
        <v>507</v>
      </c>
      <c r="T153" s="12">
        <v>0.44800000000000001</v>
      </c>
      <c r="U153" s="6">
        <v>0.52013888888888882</v>
      </c>
      <c r="V153" s="7">
        <v>0.65</v>
      </c>
      <c r="W153" s="7">
        <v>0.68</v>
      </c>
      <c r="X153" s="7">
        <v>1.5</v>
      </c>
      <c r="Y153" s="8">
        <v>29.3</v>
      </c>
      <c r="Z153" s="7">
        <v>6.89</v>
      </c>
      <c r="AA153" s="9">
        <v>419</v>
      </c>
      <c r="AB153" s="12">
        <v>0.59699999999999998</v>
      </c>
      <c r="AC153" s="5">
        <v>41375</v>
      </c>
      <c r="AD153" s="6">
        <v>0.71458333333333324</v>
      </c>
      <c r="AE153" s="78">
        <f t="shared" si="2"/>
        <v>0.21458333333333324</v>
      </c>
      <c r="AF153" s="7">
        <v>0.42</v>
      </c>
      <c r="AG153" s="7">
        <v>0.39</v>
      </c>
      <c r="AH153" s="7">
        <v>1.36</v>
      </c>
      <c r="AI153" s="8">
        <v>31.6</v>
      </c>
      <c r="AJ153" s="7">
        <v>6.64</v>
      </c>
      <c r="AK153" s="9">
        <v>421</v>
      </c>
      <c r="AL153" s="12">
        <v>0.56100000000000005</v>
      </c>
      <c r="AM153" s="8">
        <v>34.9</v>
      </c>
    </row>
    <row r="154" spans="1:39" ht="15" customHeight="1">
      <c r="A154" s="4" t="s">
        <v>194</v>
      </c>
      <c r="B154" s="5">
        <v>41376</v>
      </c>
      <c r="C154" s="4" t="s">
        <v>186</v>
      </c>
      <c r="D154" s="6">
        <v>0.3354166666666667</v>
      </c>
      <c r="E154" s="7">
        <v>5.0999999999999996</v>
      </c>
      <c r="F154" s="7">
        <v>5.2</v>
      </c>
      <c r="G154" s="7">
        <v>1.56</v>
      </c>
      <c r="H154" s="8">
        <v>28.6</v>
      </c>
      <c r="I154" s="7">
        <v>7.74</v>
      </c>
      <c r="J154" s="9">
        <v>708</v>
      </c>
      <c r="K154" s="12">
        <v>0.78100000000000003</v>
      </c>
      <c r="L154" s="8">
        <v>27.1</v>
      </c>
      <c r="M154" s="6">
        <v>0.37083333333333335</v>
      </c>
      <c r="N154" s="7">
        <v>4.7</v>
      </c>
      <c r="O154" s="7">
        <v>4.7</v>
      </c>
      <c r="P154" s="7">
        <v>27.4</v>
      </c>
      <c r="Q154" s="8">
        <v>30.2</v>
      </c>
      <c r="R154" s="7">
        <v>7.91</v>
      </c>
      <c r="S154" s="9">
        <v>732</v>
      </c>
      <c r="T154" s="12">
        <v>0.63500000000000001</v>
      </c>
      <c r="U154" s="6">
        <v>0.38125000000000003</v>
      </c>
      <c r="V154" s="7">
        <v>4.9000000000000004</v>
      </c>
      <c r="W154" s="7">
        <v>4.7</v>
      </c>
      <c r="X154" s="7">
        <v>1.31</v>
      </c>
      <c r="Y154" s="8">
        <v>31.2</v>
      </c>
      <c r="Z154" s="7">
        <v>7.86</v>
      </c>
      <c r="AA154" s="9">
        <v>703</v>
      </c>
      <c r="AB154" s="12">
        <v>0.71599999999999997</v>
      </c>
      <c r="AC154" s="5">
        <v>41376</v>
      </c>
      <c r="AD154" s="6">
        <v>0.68819444444444444</v>
      </c>
      <c r="AE154" s="78">
        <f t="shared" si="2"/>
        <v>0.35277777777777775</v>
      </c>
      <c r="AF154" s="7">
        <v>4.5999999999999996</v>
      </c>
      <c r="AG154" s="7">
        <v>4.2</v>
      </c>
      <c r="AH154" s="7">
        <v>2.25</v>
      </c>
      <c r="AI154" s="8">
        <v>36.4</v>
      </c>
      <c r="AJ154" s="7">
        <v>7.63</v>
      </c>
      <c r="AK154" s="9">
        <v>644</v>
      </c>
      <c r="AL154" s="12">
        <v>0.60099999999999998</v>
      </c>
      <c r="AM154" s="8">
        <v>33.200000000000003</v>
      </c>
    </row>
    <row r="155" spans="1:39" ht="15" customHeight="1">
      <c r="A155" s="4" t="s">
        <v>195</v>
      </c>
      <c r="B155" s="5">
        <v>41376</v>
      </c>
      <c r="C155" s="4" t="s">
        <v>186</v>
      </c>
      <c r="D155" s="6">
        <v>0.38958333333333334</v>
      </c>
      <c r="E155" s="7">
        <v>1.18</v>
      </c>
      <c r="F155" s="7">
        <v>1.1399999999999999</v>
      </c>
      <c r="G155" s="7">
        <v>1.52</v>
      </c>
      <c r="H155" s="8">
        <v>29.5</v>
      </c>
      <c r="I155" s="7">
        <v>7.69</v>
      </c>
      <c r="J155" s="9">
        <v>649</v>
      </c>
      <c r="K155" s="7">
        <v>0.96</v>
      </c>
      <c r="L155" s="8">
        <v>29.6</v>
      </c>
      <c r="M155" s="6">
        <v>0.3979166666666667</v>
      </c>
      <c r="N155" s="7">
        <v>1.04</v>
      </c>
      <c r="O155" s="7">
        <v>1.0900000000000001</v>
      </c>
      <c r="P155" s="7">
        <v>1.46</v>
      </c>
      <c r="Q155" s="8">
        <v>29.8</v>
      </c>
      <c r="R155" s="7">
        <v>7.74</v>
      </c>
      <c r="S155" s="9">
        <v>664</v>
      </c>
      <c r="T155" s="12">
        <v>0.63400000000000001</v>
      </c>
      <c r="U155" s="6">
        <v>0.41388888888888892</v>
      </c>
      <c r="V155" s="7">
        <v>0.85</v>
      </c>
      <c r="W155" s="7">
        <v>0.87</v>
      </c>
      <c r="X155" s="7">
        <v>1.18</v>
      </c>
      <c r="Y155" s="8">
        <v>28.6</v>
      </c>
      <c r="Z155" s="7">
        <v>7.72</v>
      </c>
      <c r="AA155" s="9">
        <v>508</v>
      </c>
      <c r="AB155" s="12">
        <v>0.65200000000000002</v>
      </c>
      <c r="AC155" s="5">
        <v>41376</v>
      </c>
      <c r="AD155" s="6">
        <v>0.69930555555555562</v>
      </c>
      <c r="AE155" s="78">
        <f t="shared" si="2"/>
        <v>0.30972222222222229</v>
      </c>
      <c r="AF155" s="7">
        <v>0.1</v>
      </c>
      <c r="AG155" s="7">
        <v>0.11</v>
      </c>
      <c r="AH155" s="7">
        <v>1.63</v>
      </c>
      <c r="AI155" s="8">
        <v>28.7</v>
      </c>
      <c r="AJ155" s="7">
        <v>8.08</v>
      </c>
      <c r="AK155" s="9">
        <v>270</v>
      </c>
      <c r="AL155" s="12">
        <v>0.80500000000000005</v>
      </c>
      <c r="AM155" s="8">
        <v>33.9</v>
      </c>
    </row>
    <row r="156" spans="1:39" ht="15" customHeight="1">
      <c r="A156" s="4" t="s">
        <v>196</v>
      </c>
      <c r="B156" s="5">
        <v>41376</v>
      </c>
      <c r="C156" s="4" t="s">
        <v>186</v>
      </c>
      <c r="D156" s="6">
        <v>0.42152777777777778</v>
      </c>
      <c r="E156" s="7">
        <v>1.18</v>
      </c>
      <c r="F156" s="7">
        <v>1.1599999999999999</v>
      </c>
      <c r="G156" s="7">
        <v>2.14</v>
      </c>
      <c r="H156" s="8">
        <v>30.4</v>
      </c>
      <c r="I156" s="7">
        <v>7.56</v>
      </c>
      <c r="J156" s="9">
        <v>557</v>
      </c>
      <c r="K156" s="12">
        <v>0.83499999999999996</v>
      </c>
      <c r="L156" s="8">
        <v>26.8</v>
      </c>
      <c r="M156" s="6">
        <v>0.42986111111111108</v>
      </c>
      <c r="N156" s="7">
        <v>1.08</v>
      </c>
      <c r="O156" s="7">
        <v>1.06</v>
      </c>
      <c r="P156" s="7">
        <v>2.36</v>
      </c>
      <c r="Q156" s="8">
        <v>30.3</v>
      </c>
      <c r="R156" s="7">
        <v>7.6</v>
      </c>
      <c r="S156" s="9">
        <v>613</v>
      </c>
      <c r="T156" s="12">
        <v>0.65400000000000003</v>
      </c>
      <c r="U156" s="6">
        <v>0.4381944444444445</v>
      </c>
      <c r="V156" s="7">
        <v>0.99</v>
      </c>
      <c r="W156" s="7">
        <v>0.98</v>
      </c>
      <c r="X156" s="7">
        <v>1.7</v>
      </c>
      <c r="Y156" s="8">
        <v>29.5</v>
      </c>
      <c r="Z156" s="7">
        <v>7.77</v>
      </c>
      <c r="AA156" s="9">
        <v>608</v>
      </c>
      <c r="AB156" s="12">
        <v>0.624</v>
      </c>
      <c r="AC156" s="5">
        <v>41376</v>
      </c>
      <c r="AD156" s="6">
        <v>0.74444444444444446</v>
      </c>
      <c r="AE156" s="78">
        <f t="shared" si="2"/>
        <v>0.32291666666666669</v>
      </c>
      <c r="AF156" s="7">
        <v>0.75</v>
      </c>
      <c r="AG156" s="7">
        <v>0.73</v>
      </c>
      <c r="AH156" s="7">
        <v>1.41</v>
      </c>
      <c r="AI156" s="8">
        <v>37.1</v>
      </c>
      <c r="AJ156" s="7">
        <v>7.72</v>
      </c>
      <c r="AK156" s="9">
        <v>442</v>
      </c>
      <c r="AL156" s="12">
        <v>0.64600000000000002</v>
      </c>
      <c r="AM156" s="8">
        <v>33.299999999999997</v>
      </c>
    </row>
    <row r="157" spans="1:39" ht="15" customHeight="1">
      <c r="A157" s="4" t="s">
        <v>197</v>
      </c>
      <c r="B157" s="5">
        <v>41376</v>
      </c>
      <c r="C157" s="4" t="s">
        <v>186</v>
      </c>
      <c r="D157" s="6">
        <v>0.45416666666666666</v>
      </c>
      <c r="E157" s="7">
        <v>1.1200000000000001</v>
      </c>
      <c r="F157" s="7">
        <v>1.1000000000000001</v>
      </c>
      <c r="G157" s="7">
        <v>1.44</v>
      </c>
      <c r="H157" s="8">
        <v>31.1</v>
      </c>
      <c r="I157" s="7">
        <v>7.57</v>
      </c>
      <c r="J157" s="9">
        <v>539</v>
      </c>
      <c r="K157" s="12">
        <v>0.69099999999999995</v>
      </c>
      <c r="L157" s="8">
        <v>33.4</v>
      </c>
      <c r="M157" s="6">
        <v>0.45763888888888887</v>
      </c>
      <c r="N157" s="7">
        <v>0.92</v>
      </c>
      <c r="O157" s="7">
        <v>0.91</v>
      </c>
      <c r="P157" s="7">
        <v>1.1499999999999999</v>
      </c>
      <c r="Q157" s="8">
        <v>31.7</v>
      </c>
      <c r="R157" s="7">
        <v>7.67</v>
      </c>
      <c r="S157" s="9">
        <v>560</v>
      </c>
      <c r="T157" s="12">
        <v>0.64300000000000002</v>
      </c>
      <c r="U157" s="6">
        <v>0.46458333333333335</v>
      </c>
      <c r="V157" s="7">
        <v>1.06</v>
      </c>
      <c r="W157" s="7">
        <v>1.04</v>
      </c>
      <c r="X157" s="7">
        <v>2.14</v>
      </c>
      <c r="Y157" s="8">
        <v>31.3</v>
      </c>
      <c r="Z157" s="7">
        <v>7.68</v>
      </c>
      <c r="AA157" s="9">
        <v>615</v>
      </c>
      <c r="AB157" s="12">
        <v>0.754</v>
      </c>
      <c r="AC157" s="5">
        <v>41376</v>
      </c>
      <c r="AD157" s="6">
        <v>0.72916666666666663</v>
      </c>
      <c r="AE157" s="78">
        <f t="shared" si="2"/>
        <v>0.27499999999999997</v>
      </c>
      <c r="AF157" s="7">
        <v>0.6</v>
      </c>
      <c r="AG157" s="7">
        <v>0.59</v>
      </c>
      <c r="AH157" s="7">
        <v>2.33</v>
      </c>
      <c r="AI157" s="8">
        <v>35.1</v>
      </c>
      <c r="AJ157" s="7">
        <v>7.64</v>
      </c>
      <c r="AK157" s="9">
        <v>426</v>
      </c>
      <c r="AL157" s="12">
        <v>0.70499999999999996</v>
      </c>
      <c r="AM157" s="8">
        <v>30.1</v>
      </c>
    </row>
    <row r="158" spans="1:39" ht="15" customHeight="1">
      <c r="A158" s="4" t="s">
        <v>198</v>
      </c>
      <c r="B158" s="5">
        <v>41376</v>
      </c>
      <c r="C158" s="4" t="s">
        <v>186</v>
      </c>
      <c r="D158" s="6">
        <v>0.47430555555555554</v>
      </c>
      <c r="E158" s="7">
        <v>1.2</v>
      </c>
      <c r="F158" s="7">
        <v>1.1399999999999999</v>
      </c>
      <c r="G158" s="7">
        <v>2.82</v>
      </c>
      <c r="H158" s="8">
        <v>31.4</v>
      </c>
      <c r="I158" s="7">
        <v>7.56</v>
      </c>
      <c r="J158" s="9">
        <v>406</v>
      </c>
      <c r="K158" s="7">
        <v>0.96</v>
      </c>
      <c r="L158" s="8">
        <v>34.1</v>
      </c>
      <c r="M158" s="6">
        <v>0.47916666666666669</v>
      </c>
      <c r="N158" s="7">
        <v>0.97</v>
      </c>
      <c r="O158" s="7">
        <v>0.94</v>
      </c>
      <c r="P158" s="7">
        <v>2.59</v>
      </c>
      <c r="Q158" s="8">
        <v>31.9</v>
      </c>
      <c r="R158" s="7">
        <v>7.72</v>
      </c>
      <c r="S158" s="9">
        <v>546</v>
      </c>
      <c r="T158" s="12">
        <v>0.66300000000000003</v>
      </c>
      <c r="U158" s="6">
        <v>0.49305555555555558</v>
      </c>
      <c r="V158" s="7">
        <v>0.73</v>
      </c>
      <c r="W158" s="7">
        <v>0.79</v>
      </c>
      <c r="X158" s="7">
        <v>1.7</v>
      </c>
      <c r="Y158" s="8">
        <v>30.9</v>
      </c>
      <c r="Z158" s="7">
        <v>7.68</v>
      </c>
      <c r="AA158" s="9">
        <v>435</v>
      </c>
      <c r="AB158" s="12">
        <v>0.67100000000000004</v>
      </c>
      <c r="AC158" s="5">
        <v>41376</v>
      </c>
      <c r="AD158" s="6">
        <v>0.71805555555555556</v>
      </c>
      <c r="AE158" s="78">
        <f t="shared" si="2"/>
        <v>0.24375000000000002</v>
      </c>
      <c r="AF158" s="7">
        <v>0.44</v>
      </c>
      <c r="AG158" s="7">
        <v>0.38</v>
      </c>
      <c r="AH158" s="7">
        <v>2.6</v>
      </c>
      <c r="AI158" s="8">
        <v>31.9</v>
      </c>
      <c r="AJ158" s="7">
        <v>7.66</v>
      </c>
      <c r="AK158" s="9">
        <v>360</v>
      </c>
      <c r="AL158" s="12">
        <v>0.66200000000000003</v>
      </c>
      <c r="AM158" s="8">
        <v>30.2</v>
      </c>
    </row>
    <row r="159" spans="1:39" ht="15" customHeight="1">
      <c r="A159" s="4" t="s">
        <v>199</v>
      </c>
      <c r="B159" s="5">
        <v>41376</v>
      </c>
      <c r="C159" s="4" t="s">
        <v>186</v>
      </c>
      <c r="D159" s="6">
        <v>0.50416666666666665</v>
      </c>
      <c r="E159" s="7">
        <v>1.1000000000000001</v>
      </c>
      <c r="F159" s="7">
        <v>1.04</v>
      </c>
      <c r="G159" s="7">
        <v>1.4</v>
      </c>
      <c r="H159" s="8">
        <v>31.5</v>
      </c>
      <c r="I159" s="7">
        <v>7.58</v>
      </c>
      <c r="J159" s="9">
        <v>575</v>
      </c>
      <c r="K159" s="12">
        <v>0.746</v>
      </c>
      <c r="L159" s="8">
        <v>28.6</v>
      </c>
      <c r="M159" s="6">
        <v>0.5131944444444444</v>
      </c>
      <c r="N159" s="7">
        <v>0.83</v>
      </c>
      <c r="O159" s="7">
        <v>0.18</v>
      </c>
      <c r="P159" s="7">
        <v>5.04</v>
      </c>
      <c r="Q159" s="8">
        <v>31.1</v>
      </c>
      <c r="R159" s="7">
        <v>7.66</v>
      </c>
      <c r="S159" s="9">
        <v>507</v>
      </c>
      <c r="T159" s="12">
        <v>0.67300000000000004</v>
      </c>
      <c r="U159" s="6">
        <v>0.52708333333333335</v>
      </c>
      <c r="V159" s="7">
        <v>0.67</v>
      </c>
      <c r="W159" s="7">
        <v>0.66</v>
      </c>
      <c r="X159" s="7">
        <v>6.02</v>
      </c>
      <c r="Y159" s="8">
        <v>30.9</v>
      </c>
      <c r="Z159" s="7">
        <v>7.72</v>
      </c>
      <c r="AA159" s="9">
        <v>510</v>
      </c>
      <c r="AB159" s="12">
        <v>0.69299999999999995</v>
      </c>
      <c r="AC159" s="5">
        <v>41376</v>
      </c>
      <c r="AD159" s="6">
        <v>0.75694444444444453</v>
      </c>
      <c r="AE159" s="78">
        <f t="shared" si="2"/>
        <v>0.25277777777777788</v>
      </c>
      <c r="AF159" s="7">
        <v>0.41</v>
      </c>
      <c r="AG159" s="7">
        <v>0.46</v>
      </c>
      <c r="AH159" s="7">
        <v>5.54</v>
      </c>
      <c r="AI159" s="8">
        <v>31.9</v>
      </c>
      <c r="AJ159" s="7">
        <v>7.6</v>
      </c>
      <c r="AK159" s="9">
        <v>461</v>
      </c>
      <c r="AL159" s="12">
        <v>0.627</v>
      </c>
      <c r="AM159" s="8">
        <v>28.3</v>
      </c>
    </row>
    <row r="160" spans="1:39" ht="15" customHeight="1">
      <c r="A160" s="4" t="s">
        <v>200</v>
      </c>
      <c r="B160" s="5">
        <v>41376</v>
      </c>
      <c r="C160" s="4" t="s">
        <v>186</v>
      </c>
      <c r="D160" s="6">
        <v>0.35416666666666669</v>
      </c>
      <c r="E160" s="7">
        <v>5.2</v>
      </c>
      <c r="F160" s="7">
        <v>5.2</v>
      </c>
      <c r="G160" s="7">
        <v>0.91</v>
      </c>
      <c r="H160" s="8">
        <v>28.6</v>
      </c>
      <c r="I160" s="7">
        <v>7.65</v>
      </c>
      <c r="J160" s="9">
        <v>755</v>
      </c>
      <c r="K160" s="12"/>
      <c r="L160" s="8">
        <v>24.8</v>
      </c>
      <c r="M160" s="6">
        <v>0.3611111111111111</v>
      </c>
      <c r="N160" s="7">
        <v>1.82</v>
      </c>
      <c r="O160" s="7">
        <v>1.84</v>
      </c>
      <c r="P160" s="7">
        <v>1.62</v>
      </c>
      <c r="Q160" s="8">
        <v>29.9</v>
      </c>
      <c r="R160" s="7">
        <v>7.66</v>
      </c>
      <c r="S160" s="9">
        <v>714</v>
      </c>
      <c r="T160" s="12"/>
      <c r="U160" s="6">
        <v>0.37777777777777777</v>
      </c>
      <c r="V160" s="7">
        <v>1.74</v>
      </c>
      <c r="W160" s="7">
        <v>1.7</v>
      </c>
      <c r="X160" s="7">
        <v>1.38</v>
      </c>
      <c r="Y160" s="8">
        <v>31.3</v>
      </c>
      <c r="Z160" s="7">
        <v>7.73</v>
      </c>
      <c r="AA160" s="9">
        <v>716</v>
      </c>
      <c r="AB160" s="12"/>
      <c r="AC160" s="5">
        <v>41376</v>
      </c>
      <c r="AD160" s="6">
        <v>0.68055555555555547</v>
      </c>
      <c r="AE160" s="78">
        <f t="shared" si="2"/>
        <v>0.32638888888888878</v>
      </c>
      <c r="AF160" s="7">
        <v>1.04</v>
      </c>
      <c r="AG160" s="7">
        <v>1.06</v>
      </c>
      <c r="AH160" s="7">
        <v>3.82</v>
      </c>
      <c r="AI160" s="8">
        <v>36.299999999999997</v>
      </c>
      <c r="AJ160" s="7">
        <v>7.89</v>
      </c>
      <c r="AK160" s="9">
        <v>678</v>
      </c>
      <c r="AL160" s="12"/>
      <c r="AM160" s="8">
        <v>32.700000000000003</v>
      </c>
    </row>
    <row r="161" spans="1:39" ht="14.25" customHeight="1">
      <c r="A161" s="4" t="s">
        <v>201</v>
      </c>
      <c r="B161" s="5">
        <v>41376</v>
      </c>
      <c r="C161" s="4" t="s">
        <v>186</v>
      </c>
      <c r="D161" s="6">
        <v>0.38680555555555557</v>
      </c>
      <c r="E161" s="7">
        <v>1.18</v>
      </c>
      <c r="F161" s="7">
        <v>1.1599999999999999</v>
      </c>
      <c r="G161" s="7">
        <v>0.92</v>
      </c>
      <c r="H161" s="8">
        <v>29.3</v>
      </c>
      <c r="I161" s="7">
        <v>7.55</v>
      </c>
      <c r="J161" s="9">
        <v>699</v>
      </c>
      <c r="K161" s="12"/>
      <c r="L161" s="8">
        <v>28.4</v>
      </c>
      <c r="M161" s="6">
        <v>0.39999999999999997</v>
      </c>
      <c r="N161" s="7">
        <v>0.98</v>
      </c>
      <c r="O161" s="7">
        <v>1</v>
      </c>
      <c r="P161" s="7">
        <v>1.65</v>
      </c>
      <c r="Q161" s="8">
        <v>29.9</v>
      </c>
      <c r="R161" s="7">
        <v>6.12</v>
      </c>
      <c r="S161" s="9">
        <v>766</v>
      </c>
      <c r="T161" s="29"/>
      <c r="U161" s="6">
        <v>0.40625</v>
      </c>
      <c r="V161" s="7">
        <v>0.88</v>
      </c>
      <c r="W161" s="7">
        <v>0.9</v>
      </c>
      <c r="X161" s="7">
        <v>1.48</v>
      </c>
      <c r="Y161" s="8">
        <v>29.8</v>
      </c>
      <c r="Z161" s="7">
        <v>7.67</v>
      </c>
      <c r="AA161" s="9">
        <v>698</v>
      </c>
      <c r="AB161" s="12"/>
      <c r="AC161" s="5">
        <v>41376</v>
      </c>
      <c r="AD161" s="6">
        <v>0.69166666666666676</v>
      </c>
      <c r="AE161" s="78">
        <f t="shared" si="2"/>
        <v>0.30486111111111119</v>
      </c>
      <c r="AF161" s="7">
        <v>0.05</v>
      </c>
      <c r="AG161" s="7">
        <v>0.13</v>
      </c>
      <c r="AH161" s="7">
        <v>3.53</v>
      </c>
      <c r="AI161" s="8">
        <v>34.4</v>
      </c>
      <c r="AJ161" s="7">
        <v>7.83</v>
      </c>
      <c r="AK161" s="9">
        <v>340</v>
      </c>
      <c r="AL161" s="29"/>
      <c r="AM161" s="8">
        <v>34.9</v>
      </c>
    </row>
    <row r="162" spans="1:39" ht="15" customHeight="1">
      <c r="A162" s="4" t="s">
        <v>202</v>
      </c>
      <c r="B162" s="5">
        <v>41376</v>
      </c>
      <c r="C162" s="4" t="s">
        <v>186</v>
      </c>
      <c r="D162" s="6">
        <v>0.4145833333333333</v>
      </c>
      <c r="E162" s="7">
        <v>1.1200000000000001</v>
      </c>
      <c r="F162" s="7">
        <v>1.1000000000000001</v>
      </c>
      <c r="G162" s="7">
        <v>0.99</v>
      </c>
      <c r="H162" s="8">
        <v>30.4</v>
      </c>
      <c r="I162" s="7">
        <v>7.44</v>
      </c>
      <c r="J162" s="9">
        <v>734</v>
      </c>
      <c r="K162" s="29"/>
      <c r="L162" s="8">
        <v>32</v>
      </c>
      <c r="M162" s="6">
        <v>0.41666666666666669</v>
      </c>
      <c r="N162" s="7">
        <v>1.08</v>
      </c>
      <c r="O162" s="7">
        <v>1.08</v>
      </c>
      <c r="P162" s="7">
        <v>0.7</v>
      </c>
      <c r="Q162" s="8">
        <v>30.3</v>
      </c>
      <c r="R162" s="7">
        <v>7.63</v>
      </c>
      <c r="S162" s="9">
        <v>705</v>
      </c>
      <c r="T162" s="12"/>
      <c r="U162" s="6">
        <v>0.43472222222222223</v>
      </c>
      <c r="V162" s="7">
        <v>1.1000000000000001</v>
      </c>
      <c r="W162" s="7">
        <v>1.1200000000000001</v>
      </c>
      <c r="X162" s="7">
        <v>0.22</v>
      </c>
      <c r="Y162" s="8">
        <v>30.6</v>
      </c>
      <c r="Z162" s="7">
        <v>7.77</v>
      </c>
      <c r="AA162" s="9">
        <v>715</v>
      </c>
      <c r="AB162" s="29"/>
      <c r="AC162" s="5">
        <v>41376</v>
      </c>
      <c r="AD162" s="6">
        <v>0.7055555555555556</v>
      </c>
      <c r="AE162" s="78">
        <f t="shared" si="2"/>
        <v>0.2909722222222223</v>
      </c>
      <c r="AF162" s="7">
        <v>0.77</v>
      </c>
      <c r="AG162" s="7">
        <v>0.8</v>
      </c>
      <c r="AH162" s="7">
        <v>0.8</v>
      </c>
      <c r="AI162" s="8">
        <v>32</v>
      </c>
      <c r="AJ162" s="7">
        <v>7.7</v>
      </c>
      <c r="AK162" s="9">
        <v>709</v>
      </c>
      <c r="AL162" s="12"/>
      <c r="AM162" s="8">
        <v>31.4</v>
      </c>
    </row>
    <row r="163" spans="1:39" ht="15" customHeight="1">
      <c r="A163" s="4" t="s">
        <v>203</v>
      </c>
      <c r="B163" s="5">
        <v>41376</v>
      </c>
      <c r="C163" s="4" t="s">
        <v>186</v>
      </c>
      <c r="D163" s="6">
        <v>0.44444444444444442</v>
      </c>
      <c r="E163" s="7">
        <v>1.22</v>
      </c>
      <c r="F163" s="7">
        <v>1.1200000000000001</v>
      </c>
      <c r="G163" s="7">
        <v>0.64</v>
      </c>
      <c r="H163" s="8">
        <v>30.2</v>
      </c>
      <c r="I163" s="7">
        <v>7.56</v>
      </c>
      <c r="J163" s="9">
        <v>734</v>
      </c>
      <c r="K163" s="29"/>
      <c r="L163" s="8">
        <v>30.2</v>
      </c>
      <c r="M163" s="6">
        <v>0.45347222222222222</v>
      </c>
      <c r="N163" s="7">
        <v>0.98</v>
      </c>
      <c r="O163" s="7">
        <v>0.98</v>
      </c>
      <c r="P163" s="7">
        <v>0.71</v>
      </c>
      <c r="Q163" s="8">
        <v>30.4</v>
      </c>
      <c r="R163" s="7">
        <v>7.57</v>
      </c>
      <c r="S163" s="9">
        <v>704</v>
      </c>
      <c r="T163" s="29"/>
      <c r="U163" s="6">
        <v>0.46249999999999997</v>
      </c>
      <c r="V163" s="7">
        <v>1.01</v>
      </c>
      <c r="W163" s="7">
        <v>1.01</v>
      </c>
      <c r="X163" s="7">
        <v>0.95</v>
      </c>
      <c r="Y163" s="8">
        <v>30.3</v>
      </c>
      <c r="Z163" s="7">
        <v>7.74</v>
      </c>
      <c r="AA163" s="9">
        <v>700</v>
      </c>
      <c r="AB163" s="29"/>
      <c r="AC163" s="5">
        <v>41376</v>
      </c>
      <c r="AD163" s="6">
        <v>0.7270833333333333</v>
      </c>
      <c r="AE163" s="78">
        <f t="shared" si="2"/>
        <v>0.28263888888888888</v>
      </c>
      <c r="AF163" s="7">
        <v>0.17</v>
      </c>
      <c r="AG163" s="7">
        <v>0.19</v>
      </c>
      <c r="AH163" s="7">
        <v>1.77</v>
      </c>
      <c r="AI163" s="8"/>
      <c r="AJ163" s="7">
        <v>7.88</v>
      </c>
      <c r="AK163" s="9">
        <v>534</v>
      </c>
      <c r="AL163" s="29"/>
      <c r="AM163" s="8">
        <v>33.1</v>
      </c>
    </row>
    <row r="164" spans="1:39" ht="15" customHeight="1">
      <c r="A164" s="4" t="s">
        <v>204</v>
      </c>
      <c r="B164" s="5">
        <v>41376</v>
      </c>
      <c r="C164" s="4" t="s">
        <v>186</v>
      </c>
      <c r="D164" s="6">
        <v>0.47222222222222227</v>
      </c>
      <c r="E164" s="7">
        <v>1.08</v>
      </c>
      <c r="F164" s="7">
        <v>1.1000000000000001</v>
      </c>
      <c r="G164" s="7">
        <v>1.33</v>
      </c>
      <c r="H164" s="8">
        <v>30.8</v>
      </c>
      <c r="I164" s="7">
        <v>7.53</v>
      </c>
      <c r="J164" s="9">
        <v>673</v>
      </c>
      <c r="K164" s="29"/>
      <c r="L164" s="8">
        <v>31.9</v>
      </c>
      <c r="M164" s="6">
        <v>0.48472222222222222</v>
      </c>
      <c r="N164" s="7">
        <v>0.89</v>
      </c>
      <c r="O164" s="7">
        <v>0.95</v>
      </c>
      <c r="P164" s="7">
        <v>0.47</v>
      </c>
      <c r="Q164" s="8">
        <v>31.7</v>
      </c>
      <c r="R164" s="7">
        <v>7.58</v>
      </c>
      <c r="S164" s="9">
        <v>642</v>
      </c>
      <c r="T164" s="29"/>
      <c r="U164" s="6">
        <v>0.49305555555555558</v>
      </c>
      <c r="V164" s="7"/>
      <c r="W164" s="7"/>
      <c r="X164" s="7"/>
      <c r="Y164" s="8"/>
      <c r="Z164" s="7"/>
      <c r="AA164" s="9"/>
      <c r="AB164" s="29"/>
      <c r="AC164" s="5"/>
      <c r="AD164" s="6"/>
      <c r="AE164" s="78"/>
      <c r="AF164" s="7"/>
      <c r="AG164" s="7"/>
      <c r="AH164" s="7"/>
      <c r="AI164" s="8"/>
      <c r="AJ164" s="7"/>
      <c r="AK164" s="9"/>
      <c r="AL164" s="7"/>
      <c r="AM164" s="8"/>
    </row>
    <row r="165" spans="1:39" ht="15" customHeight="1">
      <c r="A165" s="4" t="s">
        <v>205</v>
      </c>
      <c r="B165" s="5">
        <v>41376</v>
      </c>
      <c r="C165" s="4" t="s">
        <v>186</v>
      </c>
      <c r="D165" s="6">
        <v>0.50624999999999998</v>
      </c>
      <c r="E165" s="7">
        <v>1.1200000000000001</v>
      </c>
      <c r="F165" s="7">
        <v>1.1000000000000001</v>
      </c>
      <c r="G165" s="7">
        <v>0.33</v>
      </c>
      <c r="H165" s="8">
        <v>30.4</v>
      </c>
      <c r="I165" s="7">
        <v>7.55</v>
      </c>
      <c r="J165" s="9">
        <v>679</v>
      </c>
      <c r="K165" s="12"/>
      <c r="L165" s="8">
        <v>30.9</v>
      </c>
      <c r="M165" s="6">
        <v>0.51597222222222217</v>
      </c>
      <c r="N165" s="7">
        <v>0.93</v>
      </c>
      <c r="O165" s="7">
        <v>0.99</v>
      </c>
      <c r="P165" s="7">
        <v>2.15</v>
      </c>
      <c r="Q165" s="8">
        <v>30.2</v>
      </c>
      <c r="R165" s="7">
        <v>7.63</v>
      </c>
      <c r="S165" s="9">
        <v>640</v>
      </c>
      <c r="T165" s="12"/>
      <c r="U165" s="6">
        <v>0.52569444444444446</v>
      </c>
      <c r="V165" s="7">
        <v>0.65</v>
      </c>
      <c r="W165" s="7">
        <v>0.69</v>
      </c>
      <c r="X165" s="7">
        <v>3.8</v>
      </c>
      <c r="Y165" s="8">
        <v>31.4</v>
      </c>
      <c r="Z165" s="7">
        <v>7.77</v>
      </c>
      <c r="AA165" s="9">
        <v>627</v>
      </c>
      <c r="AB165" s="12"/>
      <c r="AC165" s="5">
        <v>41376</v>
      </c>
      <c r="AD165" s="6">
        <v>0.7416666666666667</v>
      </c>
      <c r="AE165" s="78">
        <f t="shared" si="2"/>
        <v>0.23541666666666672</v>
      </c>
      <c r="AF165" s="7">
        <v>0.06</v>
      </c>
      <c r="AG165" s="7">
        <v>0.14000000000000001</v>
      </c>
      <c r="AH165" s="7">
        <v>7.28</v>
      </c>
      <c r="AI165" s="8">
        <v>31.1</v>
      </c>
      <c r="AJ165" s="7">
        <v>6.3</v>
      </c>
      <c r="AK165" s="9">
        <v>456</v>
      </c>
      <c r="AL165" s="29"/>
      <c r="AM165" s="8">
        <v>30.7</v>
      </c>
    </row>
    <row r="166" spans="1:39" ht="15" customHeight="1">
      <c r="A166" s="4" t="s">
        <v>206</v>
      </c>
      <c r="B166" s="5">
        <v>41377</v>
      </c>
      <c r="C166" s="4" t="s">
        <v>186</v>
      </c>
      <c r="D166" s="6">
        <v>0.35694444444444445</v>
      </c>
      <c r="E166" s="7">
        <v>3.4</v>
      </c>
      <c r="F166" s="7">
        <v>3.3</v>
      </c>
      <c r="G166" s="7">
        <v>1.69</v>
      </c>
      <c r="H166" s="8">
        <v>27.8</v>
      </c>
      <c r="I166" s="7">
        <v>6.77</v>
      </c>
      <c r="J166" s="9">
        <v>726</v>
      </c>
      <c r="K166" s="12">
        <v>0.40699999999999997</v>
      </c>
      <c r="L166" s="8">
        <v>23.1</v>
      </c>
      <c r="M166" s="6">
        <v>0.36874999999999997</v>
      </c>
      <c r="N166" s="7">
        <v>3.4</v>
      </c>
      <c r="O166" s="7">
        <v>3.3</v>
      </c>
      <c r="P166" s="7">
        <v>1.27</v>
      </c>
      <c r="Q166" s="8">
        <v>28.5</v>
      </c>
      <c r="R166" s="7">
        <v>6.75</v>
      </c>
      <c r="S166" s="9">
        <v>707</v>
      </c>
      <c r="T166" s="12">
        <v>0.36</v>
      </c>
      <c r="U166" s="6">
        <v>0.37291666666666662</v>
      </c>
      <c r="V166" s="7">
        <v>3.1</v>
      </c>
      <c r="W166" s="7">
        <v>3</v>
      </c>
      <c r="X166" s="7">
        <v>2.76</v>
      </c>
      <c r="Y166" s="8">
        <v>28.7</v>
      </c>
      <c r="Z166" s="7">
        <v>6.81</v>
      </c>
      <c r="AA166" s="9">
        <v>705</v>
      </c>
      <c r="AB166" s="12">
        <v>0.55800000000000005</v>
      </c>
      <c r="AC166" s="5">
        <v>41377</v>
      </c>
      <c r="AD166" s="6">
        <v>0.6875</v>
      </c>
      <c r="AE166" s="78">
        <f t="shared" si="2"/>
        <v>0.33055555555555555</v>
      </c>
      <c r="AF166" s="7">
        <v>1.41</v>
      </c>
      <c r="AG166" s="7">
        <v>1.8</v>
      </c>
      <c r="AH166" s="7">
        <v>4.01</v>
      </c>
      <c r="AI166" s="8">
        <v>30.1</v>
      </c>
      <c r="AJ166" s="7">
        <v>7.05</v>
      </c>
      <c r="AK166" s="9">
        <v>430</v>
      </c>
      <c r="AL166" s="12">
        <v>0.48199999999999998</v>
      </c>
      <c r="AM166" s="8">
        <v>31.6</v>
      </c>
    </row>
    <row r="167" spans="1:39" ht="14.25" customHeight="1">
      <c r="A167" s="4" t="s">
        <v>207</v>
      </c>
      <c r="B167" s="5">
        <v>41377</v>
      </c>
      <c r="C167" s="4" t="s">
        <v>186</v>
      </c>
      <c r="D167" s="6">
        <v>0.38611111111111113</v>
      </c>
      <c r="E167" s="7">
        <v>3.3</v>
      </c>
      <c r="F167" s="7">
        <v>3.2</v>
      </c>
      <c r="G167" s="7">
        <v>1.78</v>
      </c>
      <c r="H167" s="8">
        <v>28.6</v>
      </c>
      <c r="I167" s="7">
        <v>8.86</v>
      </c>
      <c r="J167" s="9">
        <v>707</v>
      </c>
      <c r="K167" s="12">
        <v>0.437</v>
      </c>
      <c r="L167" s="8">
        <v>22.3</v>
      </c>
      <c r="M167" s="6">
        <v>0.40069444444444446</v>
      </c>
      <c r="N167" s="7">
        <v>3.2</v>
      </c>
      <c r="O167" s="7">
        <v>3.1</v>
      </c>
      <c r="P167" s="7">
        <v>2.85</v>
      </c>
      <c r="Q167" s="8">
        <v>29.2</v>
      </c>
      <c r="R167" s="7">
        <v>6.76</v>
      </c>
      <c r="S167" s="9">
        <v>697</v>
      </c>
      <c r="T167" s="12">
        <v>0.39100000000000001</v>
      </c>
      <c r="U167" s="6">
        <v>0.41041666666666665</v>
      </c>
      <c r="V167" s="7">
        <v>3.1</v>
      </c>
      <c r="W167" s="7">
        <v>3.1</v>
      </c>
      <c r="X167" s="7">
        <v>2.94</v>
      </c>
      <c r="Y167" s="8">
        <v>29.3</v>
      </c>
      <c r="Z167" s="7">
        <v>6.77</v>
      </c>
      <c r="AA167" s="9">
        <v>706</v>
      </c>
      <c r="AB167" s="7">
        <v>1.1100000000000001</v>
      </c>
      <c r="AC167" s="5">
        <v>41377</v>
      </c>
      <c r="AD167" s="6">
        <v>0.71736111111111101</v>
      </c>
      <c r="AE167" s="78">
        <f t="shared" si="2"/>
        <v>0.33124999999999988</v>
      </c>
      <c r="AF167" s="7">
        <v>2.06</v>
      </c>
      <c r="AG167" s="7">
        <v>1.0900000000000001</v>
      </c>
      <c r="AH167" s="7">
        <v>3.38</v>
      </c>
      <c r="AI167" s="8">
        <v>37.4</v>
      </c>
      <c r="AJ167" s="7">
        <v>6.78</v>
      </c>
      <c r="AK167" s="9">
        <v>519</v>
      </c>
      <c r="AL167" s="12">
        <v>0.42</v>
      </c>
      <c r="AM167" s="8">
        <v>38.4</v>
      </c>
    </row>
    <row r="168" spans="1:39" ht="15" customHeight="1">
      <c r="A168" s="4" t="s">
        <v>208</v>
      </c>
      <c r="B168" s="5">
        <v>41377</v>
      </c>
      <c r="C168" s="4" t="s">
        <v>186</v>
      </c>
      <c r="D168" s="6">
        <v>0.4201388888888889</v>
      </c>
      <c r="E168" s="7">
        <v>3.4</v>
      </c>
      <c r="F168" s="7">
        <v>3.2</v>
      </c>
      <c r="G168" s="7">
        <v>3.43</v>
      </c>
      <c r="H168" s="8">
        <v>29.1</v>
      </c>
      <c r="I168" s="7">
        <v>6.65</v>
      </c>
      <c r="J168" s="9">
        <v>705</v>
      </c>
      <c r="K168" s="12">
        <v>0.48699999999999999</v>
      </c>
      <c r="L168" s="8">
        <v>25.9</v>
      </c>
      <c r="M168" s="6">
        <v>0.43055555555555558</v>
      </c>
      <c r="N168" s="7">
        <v>3.2</v>
      </c>
      <c r="O168" s="7">
        <v>3.3</v>
      </c>
      <c r="P168" s="7">
        <v>2.09</v>
      </c>
      <c r="Q168" s="8">
        <v>30.1</v>
      </c>
      <c r="R168" s="7">
        <v>6.76</v>
      </c>
      <c r="S168" s="9">
        <v>691</v>
      </c>
      <c r="T168" s="12">
        <v>0.39100000000000001</v>
      </c>
      <c r="U168" s="6">
        <v>0.4368055555555555</v>
      </c>
      <c r="V168" s="7">
        <v>3.4</v>
      </c>
      <c r="W168" s="7">
        <v>3.3</v>
      </c>
      <c r="X168" s="7">
        <v>2.94</v>
      </c>
      <c r="Y168" s="8">
        <v>30.1</v>
      </c>
      <c r="Z168" s="7">
        <v>6.72</v>
      </c>
      <c r="AA168" s="9">
        <v>625</v>
      </c>
      <c r="AB168" s="12">
        <v>0.63500000000000001</v>
      </c>
      <c r="AC168" s="5">
        <v>41377</v>
      </c>
      <c r="AD168" s="6">
        <v>0.71458333333333324</v>
      </c>
      <c r="AE168" s="78">
        <f t="shared" si="2"/>
        <v>0.29444444444444434</v>
      </c>
      <c r="AF168" s="7">
        <v>0.25</v>
      </c>
      <c r="AG168" s="7">
        <v>0.42</v>
      </c>
      <c r="AH168" s="7">
        <v>8.4700000000000006</v>
      </c>
      <c r="AI168" s="8">
        <v>31.9</v>
      </c>
      <c r="AJ168" s="7">
        <v>0.34</v>
      </c>
      <c r="AK168" s="9">
        <v>407</v>
      </c>
      <c r="AL168" s="12">
        <v>0.40899999999999997</v>
      </c>
      <c r="AM168" s="8">
        <v>39.4</v>
      </c>
    </row>
    <row r="169" spans="1:39" ht="13.5" customHeight="1">
      <c r="A169" s="4" t="s">
        <v>209</v>
      </c>
      <c r="B169" s="5">
        <v>41377</v>
      </c>
      <c r="C169" s="4" t="s">
        <v>186</v>
      </c>
      <c r="D169" s="6">
        <v>0.44791666666666669</v>
      </c>
      <c r="E169" s="7">
        <v>3.3</v>
      </c>
      <c r="F169" s="7">
        <v>3.2</v>
      </c>
      <c r="G169" s="7">
        <v>2.41</v>
      </c>
      <c r="H169" s="8">
        <v>29.9</v>
      </c>
      <c r="I169" s="7">
        <v>6.58</v>
      </c>
      <c r="J169" s="9">
        <v>577</v>
      </c>
      <c r="K169" s="12">
        <v>0.42899999999999999</v>
      </c>
      <c r="L169" s="8">
        <v>29.3</v>
      </c>
      <c r="M169" s="6">
        <v>0.45277777777777778</v>
      </c>
      <c r="N169" s="7">
        <v>3.5</v>
      </c>
      <c r="O169" s="7">
        <v>3.4</v>
      </c>
      <c r="P169" s="7">
        <v>1.89</v>
      </c>
      <c r="Q169" s="8">
        <v>30.1</v>
      </c>
      <c r="R169" s="7">
        <v>6.73</v>
      </c>
      <c r="S169" s="9"/>
      <c r="T169" s="12">
        <v>0.33200000000000002</v>
      </c>
      <c r="U169" s="6">
        <v>0.45833333333333331</v>
      </c>
      <c r="V169" s="7">
        <v>3.3</v>
      </c>
      <c r="W169" s="7">
        <v>3.1</v>
      </c>
      <c r="X169" s="7">
        <v>2.04</v>
      </c>
      <c r="Y169" s="8">
        <v>31.1</v>
      </c>
      <c r="Z169" s="7">
        <v>6.81</v>
      </c>
      <c r="AA169" s="9">
        <v>684</v>
      </c>
      <c r="AB169" s="12">
        <v>0.46200000000000002</v>
      </c>
      <c r="AC169" s="5">
        <v>41377</v>
      </c>
      <c r="AD169" s="6">
        <v>0.73125000000000007</v>
      </c>
      <c r="AE169" s="78">
        <f t="shared" si="2"/>
        <v>0.28333333333333338</v>
      </c>
      <c r="AF169" s="7">
        <v>2.8</v>
      </c>
      <c r="AG169" s="7">
        <v>2.6</v>
      </c>
      <c r="AH169" s="7">
        <v>1.8</v>
      </c>
      <c r="AI169" s="8">
        <v>38.1</v>
      </c>
      <c r="AJ169" s="7">
        <v>6.91</v>
      </c>
      <c r="AK169" s="9">
        <v>401</v>
      </c>
      <c r="AL169" s="12">
        <v>0.47199999999999998</v>
      </c>
      <c r="AM169" s="8">
        <v>28.8</v>
      </c>
    </row>
    <row r="170" spans="1:39" ht="15" customHeight="1">
      <c r="A170" s="4" t="s">
        <v>210</v>
      </c>
      <c r="B170" s="5">
        <v>41377</v>
      </c>
      <c r="C170" s="4" t="s">
        <v>186</v>
      </c>
      <c r="D170" s="6">
        <v>0.4777777777777778</v>
      </c>
      <c r="E170" s="7">
        <v>0.64</v>
      </c>
      <c r="F170" s="7">
        <v>0.76</v>
      </c>
      <c r="G170" s="7">
        <v>1.64</v>
      </c>
      <c r="H170" s="8">
        <v>30.1</v>
      </c>
      <c r="I170" s="7">
        <v>6.51</v>
      </c>
      <c r="J170" s="9">
        <v>517</v>
      </c>
      <c r="K170" s="12">
        <v>0.55100000000000005</v>
      </c>
      <c r="L170" s="8">
        <v>26.5</v>
      </c>
      <c r="M170" s="6">
        <v>0.48472222222222222</v>
      </c>
      <c r="N170" s="7">
        <v>0.57999999999999996</v>
      </c>
      <c r="O170" s="7">
        <v>0.64</v>
      </c>
      <c r="P170" s="7">
        <v>1.48</v>
      </c>
      <c r="Q170" s="8">
        <v>30.2</v>
      </c>
      <c r="R170" s="7">
        <v>6.64</v>
      </c>
      <c r="S170" s="9">
        <v>488</v>
      </c>
      <c r="T170" s="12">
        <v>0.38</v>
      </c>
      <c r="U170" s="6">
        <v>0.49652777777777773</v>
      </c>
      <c r="V170" s="7">
        <v>0.45</v>
      </c>
      <c r="W170" s="7">
        <v>0.52</v>
      </c>
      <c r="X170" s="7">
        <v>1.07</v>
      </c>
      <c r="Y170" s="8">
        <v>30.2</v>
      </c>
      <c r="Z170" s="7">
        <v>6.63</v>
      </c>
      <c r="AA170" s="9">
        <v>442</v>
      </c>
      <c r="AB170" s="12">
        <v>0.40300000000000002</v>
      </c>
      <c r="AC170" s="5">
        <v>41377</v>
      </c>
      <c r="AD170" s="6">
        <v>0.7090277777777777</v>
      </c>
      <c r="AE170" s="78">
        <f t="shared" si="2"/>
        <v>0.2312499999999999</v>
      </c>
      <c r="AF170" s="7">
        <v>0.16</v>
      </c>
      <c r="AG170" s="7">
        <v>0.2</v>
      </c>
      <c r="AH170" s="7">
        <v>1.84</v>
      </c>
      <c r="AI170" s="8">
        <v>32.5</v>
      </c>
      <c r="AJ170" s="7">
        <v>1.47</v>
      </c>
      <c r="AK170" s="9">
        <v>371</v>
      </c>
      <c r="AL170" s="12">
        <v>0.51600000000000001</v>
      </c>
      <c r="AM170" s="8">
        <v>33.9</v>
      </c>
    </row>
    <row r="171" spans="1:39" ht="15" customHeight="1">
      <c r="A171" s="4" t="s">
        <v>211</v>
      </c>
      <c r="B171" s="5">
        <v>41377</v>
      </c>
      <c r="C171" s="4" t="s">
        <v>186</v>
      </c>
      <c r="D171" s="6">
        <v>0.50555555555555554</v>
      </c>
      <c r="E171" s="7">
        <v>0.72</v>
      </c>
      <c r="F171" s="7">
        <v>0.82</v>
      </c>
      <c r="G171" s="7">
        <v>1.9</v>
      </c>
      <c r="H171" s="8">
        <v>30.1</v>
      </c>
      <c r="I171" s="7">
        <v>6.48</v>
      </c>
      <c r="J171" s="9">
        <v>443</v>
      </c>
      <c r="K171" s="12">
        <v>0.38200000000000001</v>
      </c>
      <c r="L171" s="8">
        <v>24.7</v>
      </c>
      <c r="M171" s="6">
        <v>0.51111111111111118</v>
      </c>
      <c r="N171" s="7">
        <v>0.72</v>
      </c>
      <c r="O171" s="7">
        <v>0.08</v>
      </c>
      <c r="P171" s="7">
        <v>1.51</v>
      </c>
      <c r="Q171" s="8">
        <v>29.7</v>
      </c>
      <c r="R171" s="7">
        <v>6.65</v>
      </c>
      <c r="S171" s="9">
        <v>475</v>
      </c>
      <c r="T171" s="12">
        <v>0.33900000000000002</v>
      </c>
      <c r="U171" s="6">
        <v>0.52152777777777781</v>
      </c>
      <c r="V171" s="7">
        <v>0.63</v>
      </c>
      <c r="W171" s="7">
        <v>0.76</v>
      </c>
      <c r="X171" s="7">
        <v>1.58</v>
      </c>
      <c r="Y171" s="8">
        <v>30.6</v>
      </c>
      <c r="Z171" s="7">
        <v>6.73</v>
      </c>
      <c r="AA171" s="9">
        <v>436</v>
      </c>
      <c r="AB171" s="12">
        <v>0.45100000000000001</v>
      </c>
      <c r="AC171" s="5">
        <v>41377</v>
      </c>
      <c r="AD171" s="6">
        <v>0.70624999999999993</v>
      </c>
      <c r="AE171" s="78">
        <f t="shared" si="2"/>
        <v>0.2006944444444444</v>
      </c>
      <c r="AF171" s="7">
        <v>0.43</v>
      </c>
      <c r="AG171" s="7">
        <v>0.41</v>
      </c>
      <c r="AH171" s="7">
        <v>1.35</v>
      </c>
      <c r="AI171" s="8">
        <v>33.299999999999997</v>
      </c>
      <c r="AJ171" s="7"/>
      <c r="AK171" s="9">
        <v>404</v>
      </c>
      <c r="AL171" s="12">
        <v>0.57099999999999995</v>
      </c>
      <c r="AM171" s="8">
        <v>29.7</v>
      </c>
    </row>
    <row r="172" spans="1:39" ht="15" customHeight="1">
      <c r="A172" s="4" t="s">
        <v>212</v>
      </c>
      <c r="B172" s="5">
        <v>41377</v>
      </c>
      <c r="C172" s="4" t="s">
        <v>186</v>
      </c>
      <c r="D172" s="6">
        <v>0.35694444444444445</v>
      </c>
      <c r="E172" s="7">
        <v>3</v>
      </c>
      <c r="F172" s="7">
        <v>3</v>
      </c>
      <c r="G172" s="7">
        <v>0.96</v>
      </c>
      <c r="H172" s="8">
        <v>27.8</v>
      </c>
      <c r="I172" s="7">
        <v>3.4</v>
      </c>
      <c r="J172" s="9">
        <v>845</v>
      </c>
      <c r="K172" s="12"/>
      <c r="L172" s="8">
        <v>21.4</v>
      </c>
      <c r="M172" s="6">
        <v>0.36527777777777781</v>
      </c>
      <c r="N172" s="7">
        <v>3.3</v>
      </c>
      <c r="O172" s="7">
        <v>3.2</v>
      </c>
      <c r="P172" s="7">
        <v>0.97</v>
      </c>
      <c r="Q172" s="8">
        <v>28.6</v>
      </c>
      <c r="R172" s="7">
        <v>6.67</v>
      </c>
      <c r="S172" s="9">
        <v>766</v>
      </c>
      <c r="T172" s="12"/>
      <c r="U172" s="6">
        <v>0.375</v>
      </c>
      <c r="V172" s="7">
        <v>3.1</v>
      </c>
      <c r="W172" s="7">
        <v>3</v>
      </c>
      <c r="X172" s="7">
        <v>1.37</v>
      </c>
      <c r="Y172" s="8">
        <v>28.8</v>
      </c>
      <c r="Z172" s="7">
        <v>6.8</v>
      </c>
      <c r="AA172" s="9">
        <v>720</v>
      </c>
      <c r="AB172" s="12"/>
      <c r="AC172" s="5">
        <v>41377</v>
      </c>
      <c r="AD172" s="6">
        <v>0.68194444444444446</v>
      </c>
      <c r="AE172" s="78">
        <f t="shared" si="2"/>
        <v>0.32500000000000001</v>
      </c>
      <c r="AF172" s="7">
        <v>2.4</v>
      </c>
      <c r="AG172" s="7">
        <v>2.4</v>
      </c>
      <c r="AH172" s="7">
        <v>1.5</v>
      </c>
      <c r="AI172" s="8">
        <v>35.299999999999997</v>
      </c>
      <c r="AJ172" s="7">
        <v>6.88</v>
      </c>
      <c r="AK172" s="9">
        <v>967</v>
      </c>
      <c r="AL172" s="12"/>
      <c r="AM172" s="8">
        <v>35.200000000000003</v>
      </c>
    </row>
    <row r="173" spans="1:39" ht="15" customHeight="1">
      <c r="A173" s="4" t="s">
        <v>213</v>
      </c>
      <c r="B173" s="5">
        <v>41377</v>
      </c>
      <c r="C173" s="4" t="s">
        <v>186</v>
      </c>
      <c r="D173" s="6">
        <v>0.38680555555555557</v>
      </c>
      <c r="E173" s="7">
        <v>3.4</v>
      </c>
      <c r="F173" s="7">
        <v>3.2</v>
      </c>
      <c r="G173" s="7">
        <v>1.07</v>
      </c>
      <c r="H173" s="8">
        <v>28.7</v>
      </c>
      <c r="I173" s="7">
        <v>6.6</v>
      </c>
      <c r="J173" s="9">
        <v>722</v>
      </c>
      <c r="K173" s="12"/>
      <c r="L173" s="8">
        <v>24.5</v>
      </c>
      <c r="M173" s="6">
        <v>0.3972222222222222</v>
      </c>
      <c r="N173" s="7">
        <v>3.4</v>
      </c>
      <c r="O173" s="7">
        <v>3.2</v>
      </c>
      <c r="P173" s="7">
        <v>1.56</v>
      </c>
      <c r="Q173" s="8">
        <v>29.4</v>
      </c>
      <c r="R173" s="7">
        <v>6.64</v>
      </c>
      <c r="S173" s="9">
        <v>703</v>
      </c>
      <c r="T173" s="12"/>
      <c r="U173" s="6">
        <v>0.40416666666666662</v>
      </c>
      <c r="V173" s="7">
        <v>3.2</v>
      </c>
      <c r="W173" s="7">
        <v>3.2</v>
      </c>
      <c r="X173" s="7">
        <v>1.28</v>
      </c>
      <c r="Y173" s="8">
        <v>28.7</v>
      </c>
      <c r="Z173" s="7">
        <v>6.64</v>
      </c>
      <c r="AA173" s="9">
        <v>656</v>
      </c>
      <c r="AB173" s="12"/>
      <c r="AC173" s="5">
        <v>41377</v>
      </c>
      <c r="AD173" s="6">
        <v>0.72777777777777775</v>
      </c>
      <c r="AE173" s="78">
        <f t="shared" si="2"/>
        <v>0.34097222222222218</v>
      </c>
      <c r="AF173" s="7">
        <v>2.7</v>
      </c>
      <c r="AG173" s="7">
        <v>2.6</v>
      </c>
      <c r="AH173" s="7">
        <v>4.93</v>
      </c>
      <c r="AI173" s="8">
        <v>36.200000000000003</v>
      </c>
      <c r="AJ173" s="7">
        <v>6.78</v>
      </c>
      <c r="AK173" s="9">
        <v>655</v>
      </c>
      <c r="AL173" s="12"/>
      <c r="AM173" s="8">
        <v>31.7</v>
      </c>
    </row>
    <row r="174" spans="1:39" ht="15" customHeight="1">
      <c r="A174" s="4" t="s">
        <v>214</v>
      </c>
      <c r="B174" s="5">
        <v>41377</v>
      </c>
      <c r="C174" s="4" t="s">
        <v>186</v>
      </c>
      <c r="D174" s="6">
        <v>0.41111111111111115</v>
      </c>
      <c r="E174" s="7">
        <v>3.2</v>
      </c>
      <c r="F174" s="7">
        <v>3.1</v>
      </c>
      <c r="G174" s="7">
        <v>1.55</v>
      </c>
      <c r="H174" s="8">
        <v>29.8</v>
      </c>
      <c r="I174" s="7">
        <v>6.48</v>
      </c>
      <c r="J174" s="9">
        <v>694</v>
      </c>
      <c r="K174" s="12"/>
      <c r="L174" s="8">
        <v>22.8</v>
      </c>
      <c r="M174" s="6">
        <v>0.41666666666666669</v>
      </c>
      <c r="N174" s="7">
        <v>3.2</v>
      </c>
      <c r="O174" s="7">
        <v>3.2</v>
      </c>
      <c r="P174" s="7">
        <v>1.03</v>
      </c>
      <c r="Q174" s="8">
        <v>28.7</v>
      </c>
      <c r="R174" s="7">
        <v>6.56</v>
      </c>
      <c r="S174" s="9">
        <v>739</v>
      </c>
      <c r="T174" s="12"/>
      <c r="U174" s="6">
        <v>0.42708333333333331</v>
      </c>
      <c r="V174" s="7">
        <v>3</v>
      </c>
      <c r="W174" s="7">
        <v>2.8</v>
      </c>
      <c r="X174" s="7">
        <v>4.5199999999999996</v>
      </c>
      <c r="Y174" s="8">
        <v>30.4</v>
      </c>
      <c r="Z174" s="7">
        <v>6.73</v>
      </c>
      <c r="AA174" s="9">
        <v>703</v>
      </c>
      <c r="AB174" s="12"/>
      <c r="AC174" s="5">
        <v>41377</v>
      </c>
      <c r="AD174" s="6">
        <v>0.74097222222222225</v>
      </c>
      <c r="AE174" s="78">
        <f t="shared" si="2"/>
        <v>0.3298611111111111</v>
      </c>
      <c r="AF174" s="7">
        <v>2.6</v>
      </c>
      <c r="AG174" s="7">
        <v>2.5</v>
      </c>
      <c r="AH174" s="7">
        <v>3.29</v>
      </c>
      <c r="AI174" s="8">
        <v>36.4</v>
      </c>
      <c r="AJ174" s="7">
        <v>6.69</v>
      </c>
      <c r="AK174" s="9">
        <v>683</v>
      </c>
      <c r="AL174" s="12"/>
      <c r="AM174" s="8">
        <v>34</v>
      </c>
    </row>
    <row r="175" spans="1:39" ht="15" customHeight="1">
      <c r="A175" s="4" t="s">
        <v>215</v>
      </c>
      <c r="B175" s="5">
        <v>41377</v>
      </c>
      <c r="C175" s="4" t="s">
        <v>186</v>
      </c>
      <c r="D175" s="6">
        <v>0.43888888888888888</v>
      </c>
      <c r="E175" s="7">
        <v>3.1</v>
      </c>
      <c r="F175" s="7">
        <v>3</v>
      </c>
      <c r="G175" s="7">
        <v>1.32</v>
      </c>
      <c r="H175" s="8">
        <v>29.7</v>
      </c>
      <c r="I175" s="7">
        <v>6.57</v>
      </c>
      <c r="J175" s="9">
        <v>708</v>
      </c>
      <c r="K175" s="12"/>
      <c r="L175" s="8">
        <v>28.5</v>
      </c>
      <c r="M175" s="6">
        <v>0.44513888888888892</v>
      </c>
      <c r="N175" s="7">
        <v>3.3</v>
      </c>
      <c r="O175" s="7">
        <v>3.2</v>
      </c>
      <c r="P175" s="7">
        <v>1.46</v>
      </c>
      <c r="Q175" s="8">
        <v>29.6</v>
      </c>
      <c r="R175" s="7">
        <v>6.61</v>
      </c>
      <c r="S175" s="9">
        <v>656</v>
      </c>
      <c r="T175" s="12"/>
      <c r="U175" s="6">
        <v>0.4548611111111111</v>
      </c>
      <c r="V175" s="7">
        <v>3.3</v>
      </c>
      <c r="W175" s="7">
        <v>3.1</v>
      </c>
      <c r="X175" s="7">
        <v>0.95</v>
      </c>
      <c r="Y175" s="8">
        <v>30.3</v>
      </c>
      <c r="Z175" s="7">
        <v>6.72</v>
      </c>
      <c r="AA175" s="9">
        <v>688</v>
      </c>
      <c r="AB175" s="12"/>
      <c r="AC175" s="5">
        <v>41377</v>
      </c>
      <c r="AD175" s="6">
        <v>0.71527777777777779</v>
      </c>
      <c r="AE175" s="78">
        <f t="shared" si="2"/>
        <v>0.27638888888888891</v>
      </c>
      <c r="AF175" s="7">
        <v>0</v>
      </c>
      <c r="AG175" s="7">
        <v>0</v>
      </c>
      <c r="AH175" s="7">
        <v>13.5</v>
      </c>
      <c r="AI175" s="8">
        <v>32.200000000000003</v>
      </c>
      <c r="AJ175" s="7">
        <v>6.66</v>
      </c>
      <c r="AK175" s="9">
        <v>354</v>
      </c>
      <c r="AL175" s="12"/>
      <c r="AM175" s="8">
        <v>31.2</v>
      </c>
    </row>
    <row r="176" spans="1:39" ht="15" customHeight="1">
      <c r="A176" s="4" t="s">
        <v>216</v>
      </c>
      <c r="B176" s="5">
        <v>41377</v>
      </c>
      <c r="C176" s="4" t="s">
        <v>186</v>
      </c>
      <c r="D176" s="6">
        <v>0.46388888888888885</v>
      </c>
      <c r="E176" s="7">
        <v>0.54</v>
      </c>
      <c r="F176" s="7">
        <v>0.71</v>
      </c>
      <c r="G176" s="7">
        <v>0.67</v>
      </c>
      <c r="H176" s="8">
        <v>29.8</v>
      </c>
      <c r="I176" s="7">
        <v>6.24</v>
      </c>
      <c r="J176" s="9">
        <v>549</v>
      </c>
      <c r="K176" s="12"/>
      <c r="L176" s="8">
        <v>28.1</v>
      </c>
      <c r="M176" s="6">
        <v>0.47500000000000003</v>
      </c>
      <c r="N176" s="7">
        <v>0.49</v>
      </c>
      <c r="O176" s="7">
        <v>0.59</v>
      </c>
      <c r="P176" s="7">
        <v>1.02</v>
      </c>
      <c r="Q176" s="8">
        <v>29.6</v>
      </c>
      <c r="R176" s="7">
        <v>6.55</v>
      </c>
      <c r="S176" s="9">
        <v>500</v>
      </c>
      <c r="T176" s="12"/>
      <c r="U176" s="6">
        <v>0.48472222222222222</v>
      </c>
      <c r="V176" s="7">
        <v>0.41</v>
      </c>
      <c r="W176" s="7">
        <v>0.51</v>
      </c>
      <c r="X176" s="7">
        <v>0.76</v>
      </c>
      <c r="Y176" s="8">
        <v>30.1</v>
      </c>
      <c r="Z176" s="7">
        <v>6.52</v>
      </c>
      <c r="AA176" s="9">
        <v>467</v>
      </c>
      <c r="AB176" s="12"/>
      <c r="AC176" s="5">
        <v>41377</v>
      </c>
      <c r="AD176" s="6">
        <v>0.70138888888888884</v>
      </c>
      <c r="AE176" s="78">
        <f t="shared" si="2"/>
        <v>0.23749999999999999</v>
      </c>
      <c r="AF176" s="7">
        <v>0.17</v>
      </c>
      <c r="AG176" s="7">
        <v>0.23</v>
      </c>
      <c r="AH176" s="7">
        <v>2.23</v>
      </c>
      <c r="AI176" s="8">
        <v>34.6</v>
      </c>
      <c r="AJ176" s="7">
        <v>6.85</v>
      </c>
      <c r="AK176" s="9">
        <v>419</v>
      </c>
      <c r="AL176" s="12"/>
      <c r="AM176" s="8">
        <v>32.799999999999997</v>
      </c>
    </row>
    <row r="177" spans="1:52" ht="15" customHeight="1">
      <c r="A177" s="4" t="s">
        <v>217</v>
      </c>
      <c r="B177" s="5">
        <v>41377</v>
      </c>
      <c r="C177" s="4" t="s">
        <v>186</v>
      </c>
      <c r="D177" s="6">
        <v>0.49583333333333335</v>
      </c>
      <c r="E177" s="7">
        <v>0.56000000000000005</v>
      </c>
      <c r="F177" s="7">
        <v>0.72</v>
      </c>
      <c r="G177" s="7">
        <v>0.01</v>
      </c>
      <c r="H177" s="8">
        <v>29.8</v>
      </c>
      <c r="I177" s="7">
        <v>6.55</v>
      </c>
      <c r="J177" s="9">
        <v>514</v>
      </c>
      <c r="K177" s="12"/>
      <c r="L177" s="8">
        <v>28.4</v>
      </c>
      <c r="M177" s="6">
        <v>0.50763888888888886</v>
      </c>
      <c r="N177" s="7">
        <v>0.51</v>
      </c>
      <c r="O177" s="7">
        <v>0.66</v>
      </c>
      <c r="P177" s="7">
        <v>0.45</v>
      </c>
      <c r="Q177" s="8">
        <v>30.5</v>
      </c>
      <c r="R177" s="7">
        <v>6.33</v>
      </c>
      <c r="S177" s="9">
        <v>735</v>
      </c>
      <c r="T177" s="12"/>
      <c r="U177" s="6">
        <v>0.51874999999999993</v>
      </c>
      <c r="V177" s="7">
        <v>0.43</v>
      </c>
      <c r="W177" s="7">
        <v>0.52</v>
      </c>
      <c r="X177" s="7">
        <v>0.44</v>
      </c>
      <c r="Y177" s="8">
        <v>31.2</v>
      </c>
      <c r="Z177" s="7">
        <v>6.64</v>
      </c>
      <c r="AA177" s="9">
        <v>466</v>
      </c>
      <c r="AB177" s="12"/>
      <c r="AC177" s="5">
        <v>41377</v>
      </c>
      <c r="AD177" s="6">
        <v>0.75208333333333333</v>
      </c>
      <c r="AE177" s="78">
        <f t="shared" si="2"/>
        <v>0.25624999999999998</v>
      </c>
      <c r="AF177" s="7">
        <v>1.5</v>
      </c>
      <c r="AG177" s="7">
        <v>1.54</v>
      </c>
      <c r="AH177" s="7">
        <v>5.81</v>
      </c>
      <c r="AI177" s="8">
        <v>34.4</v>
      </c>
      <c r="AJ177" s="7">
        <v>7</v>
      </c>
      <c r="AK177" s="9">
        <v>576</v>
      </c>
      <c r="AL177" s="12"/>
      <c r="AM177" s="8">
        <v>35.200000000000003</v>
      </c>
    </row>
    <row r="178" spans="1:52" ht="15" customHeight="1">
      <c r="A178" s="4" t="s">
        <v>218</v>
      </c>
      <c r="B178" s="5">
        <v>41379</v>
      </c>
      <c r="C178" s="4" t="s">
        <v>186</v>
      </c>
      <c r="D178" s="6">
        <v>0.40277777777777773</v>
      </c>
      <c r="E178" s="7">
        <v>0.45</v>
      </c>
      <c r="F178" s="7">
        <v>0.45</v>
      </c>
      <c r="G178" s="7">
        <v>1.1100000000000001</v>
      </c>
      <c r="H178" s="8">
        <v>29.9</v>
      </c>
      <c r="I178" s="7">
        <v>5.64</v>
      </c>
      <c r="J178" s="9">
        <v>496</v>
      </c>
      <c r="K178" s="12">
        <v>0.442</v>
      </c>
      <c r="L178" s="8">
        <v>31.9</v>
      </c>
      <c r="M178" s="6">
        <v>0.41875000000000001</v>
      </c>
      <c r="N178" s="7">
        <v>0.39</v>
      </c>
      <c r="O178" s="7">
        <v>0.46</v>
      </c>
      <c r="P178" s="7">
        <v>1.5</v>
      </c>
      <c r="Q178" s="8">
        <v>30.5</v>
      </c>
      <c r="R178" s="7">
        <v>6.54</v>
      </c>
      <c r="S178" s="9">
        <v>476</v>
      </c>
      <c r="T178" s="12">
        <v>0.442</v>
      </c>
      <c r="U178" s="6">
        <v>0.42986111111111108</v>
      </c>
      <c r="V178" s="7">
        <v>0.28999999999999998</v>
      </c>
      <c r="W178" s="7">
        <v>0.35</v>
      </c>
      <c r="X178" s="7">
        <v>1.32</v>
      </c>
      <c r="Y178" s="8">
        <v>31.6</v>
      </c>
      <c r="Z178" s="7">
        <v>6.68</v>
      </c>
      <c r="AA178" s="9">
        <v>486</v>
      </c>
      <c r="AB178" s="12">
        <v>0.44500000000000001</v>
      </c>
      <c r="AC178" s="5">
        <v>41379</v>
      </c>
      <c r="AD178" s="6">
        <v>0.69791666666666663</v>
      </c>
      <c r="AE178" s="78">
        <f t="shared" si="2"/>
        <v>0.2951388888888889</v>
      </c>
      <c r="AF178" s="7">
        <v>0.1</v>
      </c>
      <c r="AG178" s="7">
        <v>0.16</v>
      </c>
      <c r="AH178" s="7">
        <v>4.53</v>
      </c>
      <c r="AI178" s="8">
        <v>33.6</v>
      </c>
      <c r="AJ178" s="7">
        <v>7.36</v>
      </c>
      <c r="AK178" s="9">
        <v>354</v>
      </c>
      <c r="AL178" s="12">
        <v>0.45700000000000002</v>
      </c>
      <c r="AM178" s="8">
        <v>34.799999999999997</v>
      </c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spans="1:52" ht="15" customHeight="1">
      <c r="A179" s="4" t="s">
        <v>219</v>
      </c>
      <c r="B179" s="5">
        <v>41379</v>
      </c>
      <c r="C179" s="4" t="s">
        <v>186</v>
      </c>
      <c r="D179" s="6">
        <v>0.44791666666666669</v>
      </c>
      <c r="E179" s="7">
        <v>0.26</v>
      </c>
      <c r="F179" s="7">
        <v>0.27</v>
      </c>
      <c r="G179" s="7">
        <v>0.66</v>
      </c>
      <c r="H179" s="8">
        <v>30.4</v>
      </c>
      <c r="I179" s="7">
        <v>4.8899999999999997</v>
      </c>
      <c r="J179" s="9">
        <v>517</v>
      </c>
      <c r="K179" s="12">
        <v>0.46800000000000003</v>
      </c>
      <c r="L179" s="8">
        <v>30.6</v>
      </c>
      <c r="M179" s="6">
        <v>0.45416666666666666</v>
      </c>
      <c r="N179" s="7">
        <v>0.37</v>
      </c>
      <c r="O179" s="7">
        <v>0.39</v>
      </c>
      <c r="P179" s="7">
        <v>1.46</v>
      </c>
      <c r="Q179" s="8">
        <v>30.3</v>
      </c>
      <c r="R179" s="7">
        <v>6.61</v>
      </c>
      <c r="S179" s="9">
        <v>461</v>
      </c>
      <c r="T179" s="12">
        <v>0.44</v>
      </c>
      <c r="U179" s="6">
        <v>0.46597222222222223</v>
      </c>
      <c r="V179" s="7">
        <v>0.31</v>
      </c>
      <c r="W179" s="7">
        <v>0.34</v>
      </c>
      <c r="X179" s="7">
        <v>1.38</v>
      </c>
      <c r="Y179" s="8">
        <v>31.2</v>
      </c>
      <c r="Z179" s="7">
        <v>6.74</v>
      </c>
      <c r="AA179" s="9">
        <v>494</v>
      </c>
      <c r="AB179" s="12">
        <v>0.44600000000000001</v>
      </c>
      <c r="AC179" s="5">
        <v>41379</v>
      </c>
      <c r="AD179" s="6">
        <v>0.71180555555555547</v>
      </c>
      <c r="AE179" s="78">
        <f t="shared" si="2"/>
        <v>0.26388888888888878</v>
      </c>
      <c r="AF179" s="7">
        <v>0.1</v>
      </c>
      <c r="AG179" s="7">
        <v>0.13</v>
      </c>
      <c r="AH179" s="7">
        <v>2.86</v>
      </c>
      <c r="AI179" s="8">
        <v>33.1</v>
      </c>
      <c r="AJ179" s="7">
        <v>7.11</v>
      </c>
      <c r="AK179" s="9">
        <v>338</v>
      </c>
      <c r="AL179" s="12">
        <v>0.45300000000000001</v>
      </c>
      <c r="AM179" s="8">
        <v>33.5</v>
      </c>
    </row>
    <row r="180" spans="1:52" ht="15" customHeight="1">
      <c r="A180" s="4" t="s">
        <v>220</v>
      </c>
      <c r="B180" s="5">
        <v>41379</v>
      </c>
      <c r="C180" s="4" t="s">
        <v>186</v>
      </c>
      <c r="D180" s="6">
        <v>0.47638888888888892</v>
      </c>
      <c r="E180" s="7">
        <v>0.28999999999999998</v>
      </c>
      <c r="F180" s="7">
        <v>0.37</v>
      </c>
      <c r="G180" s="7">
        <v>0.62</v>
      </c>
      <c r="H180" s="8">
        <v>30.1</v>
      </c>
      <c r="I180" s="7">
        <v>6.58</v>
      </c>
      <c r="J180" s="9">
        <v>530</v>
      </c>
      <c r="K180" s="12">
        <v>0.45600000000000002</v>
      </c>
      <c r="L180" s="8">
        <v>30.4</v>
      </c>
      <c r="M180" s="6">
        <v>0.5</v>
      </c>
      <c r="N180" s="7">
        <v>0.57999999999999996</v>
      </c>
      <c r="O180" s="7">
        <v>0.64</v>
      </c>
      <c r="P180" s="7">
        <v>0.75</v>
      </c>
      <c r="Q180" s="8">
        <v>31.1</v>
      </c>
      <c r="R180" s="7">
        <v>6.48</v>
      </c>
      <c r="S180" s="9">
        <v>508</v>
      </c>
      <c r="T180" s="12">
        <v>0.43</v>
      </c>
      <c r="U180" s="6">
        <v>0.50972222222222219</v>
      </c>
      <c r="V180" s="7">
        <v>0.28999999999999998</v>
      </c>
      <c r="W180" s="7">
        <v>0.27</v>
      </c>
      <c r="X180" s="7">
        <v>1.66</v>
      </c>
      <c r="Y180" s="8">
        <v>30.8</v>
      </c>
      <c r="Z180" s="7">
        <v>6.7</v>
      </c>
      <c r="AA180" s="9">
        <v>502</v>
      </c>
      <c r="AB180" s="12">
        <v>0.441</v>
      </c>
      <c r="AC180" s="5">
        <v>41379</v>
      </c>
      <c r="AD180" s="6">
        <v>0.73263888888888884</v>
      </c>
      <c r="AE180" s="78">
        <f t="shared" si="2"/>
        <v>0.25624999999999992</v>
      </c>
      <c r="AF180" s="7">
        <v>0.18</v>
      </c>
      <c r="AG180" s="7">
        <v>0.23</v>
      </c>
      <c r="AH180" s="7">
        <v>1.49</v>
      </c>
      <c r="AI180" s="8">
        <v>30.5</v>
      </c>
      <c r="AJ180" s="7">
        <v>6.69</v>
      </c>
      <c r="AK180" s="9">
        <v>476</v>
      </c>
      <c r="AL180" s="12">
        <v>0.443</v>
      </c>
      <c r="AM180" s="8">
        <v>32.5</v>
      </c>
    </row>
    <row r="181" spans="1:52" ht="15" customHeight="1">
      <c r="A181" s="4" t="s">
        <v>221</v>
      </c>
      <c r="B181" s="5">
        <v>41379</v>
      </c>
      <c r="C181" s="4" t="s">
        <v>186</v>
      </c>
      <c r="D181" s="6">
        <v>0.52083333333333337</v>
      </c>
      <c r="E181" s="7">
        <v>0.36</v>
      </c>
      <c r="F181" s="7">
        <v>0.34</v>
      </c>
      <c r="G181" s="7">
        <v>0.39</v>
      </c>
      <c r="H181" s="8">
        <v>31.4</v>
      </c>
      <c r="I181" s="7">
        <v>6.6</v>
      </c>
      <c r="J181" s="9">
        <v>507</v>
      </c>
      <c r="K181" s="12">
        <v>0.45300000000000001</v>
      </c>
      <c r="L181" s="8">
        <v>32.5</v>
      </c>
      <c r="M181" s="6">
        <v>0.53194444444444444</v>
      </c>
      <c r="N181" s="7">
        <v>0.27</v>
      </c>
      <c r="O181" s="7">
        <v>0.33</v>
      </c>
      <c r="P181" s="7">
        <v>1.66</v>
      </c>
      <c r="Q181" s="8">
        <v>30.9</v>
      </c>
      <c r="R181" s="7">
        <v>6.55</v>
      </c>
      <c r="S181" s="9">
        <v>465</v>
      </c>
      <c r="T181" s="12">
        <v>0.443</v>
      </c>
      <c r="U181" s="6">
        <v>0.54305555555555551</v>
      </c>
      <c r="V181" s="7">
        <v>0.18</v>
      </c>
      <c r="W181" s="7">
        <v>0.2</v>
      </c>
      <c r="X181" s="7">
        <v>1.48</v>
      </c>
      <c r="Y181" s="8">
        <v>31.6</v>
      </c>
      <c r="Z181" s="7">
        <v>6.72</v>
      </c>
      <c r="AA181" s="9">
        <v>458</v>
      </c>
      <c r="AB181" s="12">
        <v>0.46</v>
      </c>
      <c r="AC181" s="5">
        <v>41379</v>
      </c>
      <c r="AD181" s="6">
        <v>0.72361111111111109</v>
      </c>
      <c r="AE181" s="78">
        <f t="shared" si="2"/>
        <v>0.20277777777777772</v>
      </c>
      <c r="AF181" s="7">
        <v>0.11</v>
      </c>
      <c r="AG181" s="7">
        <v>0.17</v>
      </c>
      <c r="AH181" s="7">
        <v>3.03</v>
      </c>
      <c r="AI181" s="8">
        <v>32.299999999999997</v>
      </c>
      <c r="AJ181" s="7">
        <v>7.82</v>
      </c>
      <c r="AK181" s="9">
        <v>368</v>
      </c>
      <c r="AL181" s="12">
        <v>0.45700000000000002</v>
      </c>
      <c r="AM181" s="8">
        <v>34.700000000000003</v>
      </c>
    </row>
    <row r="182" spans="1:52" ht="15" customHeight="1">
      <c r="A182" s="4" t="s">
        <v>222</v>
      </c>
      <c r="B182" s="5">
        <v>41379</v>
      </c>
      <c r="C182" s="4" t="s">
        <v>186</v>
      </c>
      <c r="D182" s="6">
        <v>0.39374999999999999</v>
      </c>
      <c r="E182" s="7">
        <v>0.44</v>
      </c>
      <c r="F182" s="7">
        <v>0.46</v>
      </c>
      <c r="G182" s="7">
        <v>1.35</v>
      </c>
      <c r="H182" s="8">
        <v>30.1</v>
      </c>
      <c r="I182" s="7">
        <v>6.83</v>
      </c>
      <c r="J182" s="9">
        <v>477</v>
      </c>
      <c r="K182" s="12">
        <v>0.46300000000000002</v>
      </c>
      <c r="L182" s="8">
        <v>33.200000000000003</v>
      </c>
      <c r="M182" s="6">
        <v>0.4152777777777778</v>
      </c>
      <c r="N182" s="7">
        <v>0.44</v>
      </c>
      <c r="O182" s="7">
        <v>0.45</v>
      </c>
      <c r="P182" s="7">
        <v>2.38</v>
      </c>
      <c r="Q182" s="8">
        <v>30.1</v>
      </c>
      <c r="R182" s="7">
        <v>6.87</v>
      </c>
      <c r="S182" s="9">
        <v>462</v>
      </c>
      <c r="T182" s="12">
        <v>0.43</v>
      </c>
      <c r="U182" s="6">
        <v>0.43263888888888885</v>
      </c>
      <c r="V182" s="7">
        <v>0.38</v>
      </c>
      <c r="W182" s="7">
        <v>0.42</v>
      </c>
      <c r="X182" s="7">
        <v>1.8</v>
      </c>
      <c r="Y182" s="8">
        <v>30.4</v>
      </c>
      <c r="Z182" s="7">
        <v>6.9</v>
      </c>
      <c r="AA182" s="9">
        <v>463</v>
      </c>
      <c r="AB182" s="12">
        <v>0.61499999999999999</v>
      </c>
      <c r="AC182" s="5">
        <v>41379</v>
      </c>
      <c r="AD182" s="6">
        <v>0.69930555555555562</v>
      </c>
      <c r="AE182" s="78">
        <f t="shared" si="2"/>
        <v>0.30555555555555564</v>
      </c>
      <c r="AF182" s="7">
        <v>0.27</v>
      </c>
      <c r="AG182" s="7">
        <v>0.28999999999999998</v>
      </c>
      <c r="AH182" s="7">
        <v>2.89</v>
      </c>
      <c r="AI182" s="8">
        <v>32.1</v>
      </c>
      <c r="AJ182" s="7">
        <v>6.92</v>
      </c>
      <c r="AK182" s="9">
        <v>407</v>
      </c>
      <c r="AL182" s="12">
        <v>0.61399999999999999</v>
      </c>
      <c r="AM182" s="8">
        <v>35.700000000000003</v>
      </c>
    </row>
    <row r="183" spans="1:52" ht="15" customHeight="1">
      <c r="A183" s="4" t="s">
        <v>223</v>
      </c>
      <c r="B183" s="5">
        <v>41379</v>
      </c>
      <c r="C183" s="4" t="s">
        <v>186</v>
      </c>
      <c r="D183" s="6">
        <v>0.45277777777777778</v>
      </c>
      <c r="E183" s="7">
        <v>0.44</v>
      </c>
      <c r="F183" s="7">
        <v>0.46</v>
      </c>
      <c r="G183" s="7">
        <v>1.1599999999999999</v>
      </c>
      <c r="H183" s="8">
        <v>30.6</v>
      </c>
      <c r="I183" s="7">
        <v>6.8</v>
      </c>
      <c r="J183" s="9">
        <v>472</v>
      </c>
      <c r="K183" s="12">
        <v>0.624</v>
      </c>
      <c r="L183" s="8">
        <v>33.5</v>
      </c>
      <c r="M183" s="6">
        <v>0.45555555555555555</v>
      </c>
      <c r="N183" s="7">
        <v>0.38</v>
      </c>
      <c r="O183" s="7">
        <v>0.4</v>
      </c>
      <c r="P183" s="7">
        <v>0.23</v>
      </c>
      <c r="Q183" s="8">
        <v>30.1</v>
      </c>
      <c r="R183" s="7">
        <v>6.9</v>
      </c>
      <c r="S183" s="9">
        <v>480</v>
      </c>
      <c r="T183" s="12">
        <v>0.45600000000000002</v>
      </c>
      <c r="U183" s="6">
        <v>0.4680555555555555</v>
      </c>
      <c r="V183" s="7">
        <v>0.33</v>
      </c>
      <c r="W183" s="7">
        <v>0.37</v>
      </c>
      <c r="X183" s="7">
        <v>0.66</v>
      </c>
      <c r="Y183" s="8">
        <v>30.5</v>
      </c>
      <c r="Z183" s="7">
        <v>6.81</v>
      </c>
      <c r="AA183" s="9">
        <v>443</v>
      </c>
      <c r="AB183" s="12">
        <v>0.56599999999999995</v>
      </c>
      <c r="AC183" s="5">
        <v>41379</v>
      </c>
      <c r="AD183" s="6"/>
      <c r="AE183" s="78"/>
      <c r="AF183" s="7"/>
      <c r="AG183" s="7"/>
      <c r="AH183" s="7"/>
      <c r="AI183" s="8"/>
      <c r="AJ183" s="7"/>
      <c r="AK183" s="9"/>
      <c r="AL183" s="12"/>
      <c r="AM183" s="8"/>
    </row>
    <row r="184" spans="1:52" ht="15" customHeight="1">
      <c r="A184" s="4" t="s">
        <v>224</v>
      </c>
      <c r="B184" s="5">
        <v>41379</v>
      </c>
      <c r="C184" s="4" t="s">
        <v>186</v>
      </c>
      <c r="D184" s="6">
        <v>0.47916666666666669</v>
      </c>
      <c r="E184" s="7">
        <v>0.43</v>
      </c>
      <c r="F184" s="7">
        <v>0.42</v>
      </c>
      <c r="G184" s="7">
        <v>1.08</v>
      </c>
      <c r="H184" s="8">
        <v>30.5</v>
      </c>
      <c r="I184" s="7">
        <v>6.74</v>
      </c>
      <c r="J184" s="9">
        <v>496</v>
      </c>
      <c r="K184" s="12">
        <v>0.501</v>
      </c>
      <c r="L184" s="8">
        <v>31.2</v>
      </c>
      <c r="M184" s="6">
        <v>0.49861111111111112</v>
      </c>
      <c r="N184" s="7">
        <v>0.28999999999999998</v>
      </c>
      <c r="O184" s="7">
        <v>0.36</v>
      </c>
      <c r="P184" s="7">
        <v>1.37</v>
      </c>
      <c r="Q184" s="8">
        <v>31.2</v>
      </c>
      <c r="R184" s="7">
        <v>6.9</v>
      </c>
      <c r="S184" s="9">
        <v>443</v>
      </c>
      <c r="T184" s="12">
        <v>0.47099999999999997</v>
      </c>
      <c r="U184" s="6">
        <v>0.50972222222222219</v>
      </c>
      <c r="V184" s="7">
        <v>0.28000000000000003</v>
      </c>
      <c r="W184" s="7">
        <v>0.31</v>
      </c>
      <c r="X184" s="7">
        <v>2.79</v>
      </c>
      <c r="Y184" s="8">
        <v>30.9</v>
      </c>
      <c r="Z184" s="7">
        <v>6.91</v>
      </c>
      <c r="AA184" s="9">
        <v>447</v>
      </c>
      <c r="AB184" s="12">
        <v>0.56999999999999995</v>
      </c>
      <c r="AC184" s="5">
        <v>41379</v>
      </c>
      <c r="AD184" s="6">
        <v>0.7284722222222223</v>
      </c>
      <c r="AE184" s="78">
        <f t="shared" si="2"/>
        <v>0.24930555555555561</v>
      </c>
      <c r="AF184" s="7">
        <v>0.12</v>
      </c>
      <c r="AG184" s="7">
        <v>0.14000000000000001</v>
      </c>
      <c r="AH184" s="7">
        <v>1.33</v>
      </c>
      <c r="AI184" s="8">
        <v>34.4</v>
      </c>
      <c r="AJ184" s="7">
        <v>7.9</v>
      </c>
      <c r="AK184" s="9">
        <v>307</v>
      </c>
      <c r="AL184" s="12">
        <v>0.67</v>
      </c>
      <c r="AM184" s="8">
        <v>33.700000000000003</v>
      </c>
    </row>
    <row r="185" spans="1:52" ht="15" customHeight="1">
      <c r="A185" s="4" t="s">
        <v>225</v>
      </c>
      <c r="B185" s="5">
        <v>41379</v>
      </c>
      <c r="C185" s="4" t="s">
        <v>186</v>
      </c>
      <c r="D185" s="6">
        <v>0.5229166666666667</v>
      </c>
      <c r="E185" s="7">
        <v>0.31</v>
      </c>
      <c r="F185" s="7">
        <v>0.36</v>
      </c>
      <c r="G185" s="7">
        <v>0.81</v>
      </c>
      <c r="H185" s="8">
        <v>30.9</v>
      </c>
      <c r="I185" s="7">
        <v>6.72</v>
      </c>
      <c r="J185" s="9">
        <v>438</v>
      </c>
      <c r="K185" s="12">
        <v>0.54900000000000004</v>
      </c>
      <c r="L185" s="8">
        <v>32.4</v>
      </c>
      <c r="M185" s="6">
        <v>0.53611111111111109</v>
      </c>
      <c r="N185" s="7">
        <v>0.39</v>
      </c>
      <c r="O185" s="7">
        <v>0.39</v>
      </c>
      <c r="P185" s="7">
        <v>0.2</v>
      </c>
      <c r="Q185" s="8">
        <v>30.9</v>
      </c>
      <c r="R185" s="7">
        <v>6.81</v>
      </c>
      <c r="S185" s="9">
        <v>458</v>
      </c>
      <c r="T185" s="12">
        <v>0.42799999999999999</v>
      </c>
      <c r="U185" s="6">
        <v>0.54166666666666663</v>
      </c>
      <c r="V185" s="7">
        <v>0.35</v>
      </c>
      <c r="W185" s="7">
        <v>0.35</v>
      </c>
      <c r="X185" s="7">
        <v>1.55</v>
      </c>
      <c r="Y185" s="8">
        <v>31.9</v>
      </c>
      <c r="Z185" s="7">
        <v>6.87</v>
      </c>
      <c r="AA185" s="9">
        <v>455</v>
      </c>
      <c r="AB185" s="12">
        <v>0.59199999999999997</v>
      </c>
      <c r="AC185" s="5">
        <v>41379</v>
      </c>
      <c r="AD185" s="6">
        <v>0.71736111111111101</v>
      </c>
      <c r="AE185" s="78">
        <f t="shared" si="2"/>
        <v>0.19444444444444431</v>
      </c>
      <c r="AF185" s="7">
        <v>7.0000000000000007E-2</v>
      </c>
      <c r="AG185" s="7">
        <v>0.13</v>
      </c>
      <c r="AH185" s="7">
        <v>0.92</v>
      </c>
      <c r="AI185" s="8">
        <v>37.9</v>
      </c>
      <c r="AJ185" s="7">
        <v>6.95</v>
      </c>
      <c r="AK185" s="9">
        <v>336</v>
      </c>
      <c r="AL185" s="12">
        <v>0.33400000000000002</v>
      </c>
      <c r="AM185" s="8">
        <v>30.3</v>
      </c>
    </row>
    <row r="186" spans="1:52" ht="15" customHeight="1">
      <c r="A186" s="4" t="s">
        <v>226</v>
      </c>
      <c r="B186" s="5">
        <v>41380</v>
      </c>
      <c r="C186" s="4" t="s">
        <v>186</v>
      </c>
      <c r="D186" s="6">
        <v>0.35486111111111113</v>
      </c>
      <c r="E186" s="7">
        <v>2.2000000000000002</v>
      </c>
      <c r="F186" s="7">
        <v>1.2</v>
      </c>
      <c r="G186" s="7">
        <v>2.23</v>
      </c>
      <c r="H186" s="8">
        <v>29.6</v>
      </c>
      <c r="I186" s="7">
        <v>7.34</v>
      </c>
      <c r="J186" s="9">
        <v>641</v>
      </c>
      <c r="K186" s="12">
        <v>0.92</v>
      </c>
      <c r="L186" s="8">
        <v>23.8</v>
      </c>
      <c r="M186" s="6">
        <v>0.36180555555555555</v>
      </c>
      <c r="N186" s="7">
        <v>2.2000000000000002</v>
      </c>
      <c r="O186" s="7">
        <v>2.1</v>
      </c>
      <c r="P186" s="7">
        <v>2.56</v>
      </c>
      <c r="Q186" s="8">
        <v>30.6</v>
      </c>
      <c r="R186" s="7">
        <v>7.38</v>
      </c>
      <c r="S186" s="9">
        <v>655</v>
      </c>
      <c r="T186" s="12">
        <v>0.86499999999999999</v>
      </c>
      <c r="U186" s="6">
        <v>0.37152777777777773</v>
      </c>
      <c r="V186" s="7">
        <v>2</v>
      </c>
      <c r="W186" s="7">
        <v>1.96</v>
      </c>
      <c r="X186" s="7">
        <v>1.7</v>
      </c>
      <c r="Y186" s="8">
        <v>29.6</v>
      </c>
      <c r="Z186" s="7">
        <v>7.45</v>
      </c>
      <c r="AA186" s="9">
        <v>641</v>
      </c>
      <c r="AB186" s="7">
        <v>0.95</v>
      </c>
      <c r="AC186" s="5">
        <v>41380</v>
      </c>
      <c r="AD186" s="6">
        <v>0.74375000000000002</v>
      </c>
      <c r="AE186" s="78">
        <f t="shared" si="2"/>
        <v>0.3888888888888889</v>
      </c>
      <c r="AF186" s="7">
        <v>1.01</v>
      </c>
      <c r="AG186" s="7">
        <v>1.0900000000000001</v>
      </c>
      <c r="AH186" s="7">
        <v>2.16</v>
      </c>
      <c r="AI186" s="8">
        <v>34.299999999999997</v>
      </c>
      <c r="AJ186" s="7"/>
      <c r="AK186" s="9">
        <v>702</v>
      </c>
      <c r="AL186" s="12">
        <v>0.84899999999999998</v>
      </c>
      <c r="AM186" s="8">
        <v>30.4</v>
      </c>
    </row>
    <row r="187" spans="1:52" ht="15" customHeight="1">
      <c r="A187" s="4" t="s">
        <v>227</v>
      </c>
      <c r="B187" s="5">
        <v>41380</v>
      </c>
      <c r="C187" s="4" t="s">
        <v>186</v>
      </c>
      <c r="D187" s="6">
        <v>0.38194444444444442</v>
      </c>
      <c r="E187" s="7">
        <v>2.2000000000000002</v>
      </c>
      <c r="F187" s="7">
        <v>2.1</v>
      </c>
      <c r="G187" s="7">
        <v>2.0299999999999998</v>
      </c>
      <c r="H187" s="8">
        <v>30.2</v>
      </c>
      <c r="I187" s="7">
        <v>7.29</v>
      </c>
      <c r="J187" s="9">
        <v>672</v>
      </c>
      <c r="K187" s="7">
        <v>1.04</v>
      </c>
      <c r="L187" s="8">
        <v>26.1</v>
      </c>
      <c r="M187" s="6">
        <v>0.38819444444444445</v>
      </c>
      <c r="N187" s="7">
        <v>2.2999999999999998</v>
      </c>
      <c r="O187" s="7">
        <v>2</v>
      </c>
      <c r="P187" s="7">
        <v>2.65</v>
      </c>
      <c r="Q187" s="8">
        <v>30.9</v>
      </c>
      <c r="R187" s="7">
        <v>7.43</v>
      </c>
      <c r="S187" s="9">
        <v>696</v>
      </c>
      <c r="T187" s="12">
        <v>0.85</v>
      </c>
      <c r="U187" s="6">
        <v>0.39583333333333331</v>
      </c>
      <c r="V187" s="7">
        <v>0.1</v>
      </c>
      <c r="W187" s="7">
        <v>2</v>
      </c>
      <c r="X187" s="7">
        <v>1.49</v>
      </c>
      <c r="Y187" s="8">
        <v>31.9</v>
      </c>
      <c r="Z187" s="7">
        <v>7.43</v>
      </c>
      <c r="AA187" s="9">
        <v>684</v>
      </c>
      <c r="AB187" s="7">
        <v>0.93</v>
      </c>
      <c r="AC187" s="5">
        <v>41380</v>
      </c>
      <c r="AD187" s="6">
        <v>0.72152777777777777</v>
      </c>
      <c r="AE187" s="78">
        <f t="shared" si="2"/>
        <v>0.33958333333333335</v>
      </c>
      <c r="AF187" s="7">
        <v>1.5</v>
      </c>
      <c r="AG187" s="7">
        <v>1.44</v>
      </c>
      <c r="AH187" s="7">
        <v>1.44</v>
      </c>
      <c r="AI187" s="8">
        <v>37.299999999999997</v>
      </c>
      <c r="AJ187" s="7">
        <v>7.44</v>
      </c>
      <c r="AK187" s="9">
        <v>698</v>
      </c>
      <c r="AL187" s="7">
        <v>0.92</v>
      </c>
      <c r="AM187" s="8">
        <v>34.700000000000003</v>
      </c>
    </row>
    <row r="188" spans="1:52" ht="15" customHeight="1">
      <c r="A188" s="4" t="s">
        <v>228</v>
      </c>
      <c r="B188" s="5">
        <v>41380</v>
      </c>
      <c r="C188" s="4" t="s">
        <v>186</v>
      </c>
      <c r="D188" s="6">
        <v>0.4069444444444445</v>
      </c>
      <c r="E188" s="7">
        <v>2.2999999999999998</v>
      </c>
      <c r="F188" s="7">
        <v>2.2000000000000002</v>
      </c>
      <c r="G188" s="7">
        <v>1.52</v>
      </c>
      <c r="H188" s="8">
        <v>30.6</v>
      </c>
      <c r="I188" s="7"/>
      <c r="J188" s="9">
        <v>699</v>
      </c>
      <c r="K188" s="12">
        <v>0.82699999999999996</v>
      </c>
      <c r="L188" s="8">
        <v>26.2</v>
      </c>
      <c r="M188" s="6">
        <v>0.41319444444444442</v>
      </c>
      <c r="N188" s="7">
        <v>2.1</v>
      </c>
      <c r="O188" s="7">
        <v>2.02</v>
      </c>
      <c r="P188" s="7">
        <v>1.5</v>
      </c>
      <c r="Q188" s="8">
        <v>30.8</v>
      </c>
      <c r="R188" s="7">
        <v>7.08</v>
      </c>
      <c r="S188" s="9">
        <v>798</v>
      </c>
      <c r="T188" s="12">
        <v>0.85199999999999998</v>
      </c>
      <c r="U188" s="6">
        <v>0.42430555555555555</v>
      </c>
      <c r="V188" s="7">
        <v>2.1</v>
      </c>
      <c r="W188" s="7">
        <v>2.02</v>
      </c>
      <c r="X188" s="7">
        <v>2.68</v>
      </c>
      <c r="Y188" s="8">
        <v>31.1</v>
      </c>
      <c r="Z188" s="7">
        <v>7.42</v>
      </c>
      <c r="AA188" s="9">
        <v>691</v>
      </c>
      <c r="AB188" s="7">
        <v>1</v>
      </c>
      <c r="AC188" s="5">
        <v>41380</v>
      </c>
      <c r="AD188" s="6">
        <v>0.73125000000000007</v>
      </c>
      <c r="AE188" s="78">
        <f t="shared" si="2"/>
        <v>0.32430555555555557</v>
      </c>
      <c r="AF188" s="7">
        <v>0.1</v>
      </c>
      <c r="AG188" s="7">
        <v>1.08</v>
      </c>
      <c r="AH188" s="7">
        <v>1.25</v>
      </c>
      <c r="AI188" s="8">
        <v>38.200000000000003</v>
      </c>
      <c r="AJ188" s="7">
        <v>7.31</v>
      </c>
      <c r="AK188" s="9">
        <v>603</v>
      </c>
      <c r="AL188" s="7">
        <v>0.81</v>
      </c>
      <c r="AM188" s="8">
        <v>29.5</v>
      </c>
    </row>
    <row r="189" spans="1:52" ht="15" customHeight="1">
      <c r="A189" s="4" t="s">
        <v>229</v>
      </c>
      <c r="B189" s="5">
        <v>41380</v>
      </c>
      <c r="C189" s="4" t="s">
        <v>186</v>
      </c>
      <c r="D189" s="6">
        <v>0.43194444444444446</v>
      </c>
      <c r="E189" s="7">
        <v>2.2999999999999998</v>
      </c>
      <c r="F189" s="7">
        <v>2.2000000000000002</v>
      </c>
      <c r="G189" s="7">
        <v>1.27</v>
      </c>
      <c r="H189" s="8">
        <v>30.9</v>
      </c>
      <c r="I189" s="7">
        <v>7.28</v>
      </c>
      <c r="J189" s="9">
        <v>720</v>
      </c>
      <c r="K189" s="7">
        <v>0.91</v>
      </c>
      <c r="L189" s="8">
        <v>28.9</v>
      </c>
      <c r="M189" s="6">
        <v>0.4368055555555555</v>
      </c>
      <c r="N189" s="7">
        <v>2.2000000000000002</v>
      </c>
      <c r="O189" s="7">
        <v>2.1</v>
      </c>
      <c r="P189" s="7">
        <v>1.52</v>
      </c>
      <c r="Q189" s="8">
        <v>30.5</v>
      </c>
      <c r="R189" s="7">
        <v>7.41</v>
      </c>
      <c r="S189" s="9">
        <v>719</v>
      </c>
      <c r="T189" s="12">
        <v>0.85399999999999998</v>
      </c>
      <c r="U189" s="6">
        <v>0.44861111111111113</v>
      </c>
      <c r="V189" s="7">
        <v>2.2000000000000002</v>
      </c>
      <c r="W189" s="7">
        <v>2.1</v>
      </c>
      <c r="X189" s="7">
        <v>1.37</v>
      </c>
      <c r="Y189" s="8">
        <v>31.1</v>
      </c>
      <c r="Z189" s="7">
        <v>7.37</v>
      </c>
      <c r="AA189" s="9">
        <v>715</v>
      </c>
      <c r="AB189" s="7">
        <v>1.05</v>
      </c>
      <c r="AC189" s="5">
        <v>41380</v>
      </c>
      <c r="AD189" s="6">
        <v>0.71180555555555547</v>
      </c>
      <c r="AE189" s="78">
        <f t="shared" si="2"/>
        <v>0.27986111111111101</v>
      </c>
      <c r="AF189" s="7">
        <v>1.68</v>
      </c>
      <c r="AG189" s="7">
        <v>1.66</v>
      </c>
      <c r="AH189" s="7">
        <v>2.5299999999999998</v>
      </c>
      <c r="AI189" s="8">
        <v>37.1</v>
      </c>
      <c r="AJ189" s="7">
        <v>7.47</v>
      </c>
      <c r="AK189" s="9">
        <v>623</v>
      </c>
      <c r="AL189" s="7">
        <v>0.94</v>
      </c>
      <c r="AM189" s="8">
        <v>30.4</v>
      </c>
    </row>
    <row r="190" spans="1:52" ht="15" customHeight="1">
      <c r="A190" s="4" t="s">
        <v>230</v>
      </c>
      <c r="B190" s="5">
        <v>41380</v>
      </c>
      <c r="C190" s="4" t="s">
        <v>186</v>
      </c>
      <c r="D190" s="6">
        <v>0.46527777777777773</v>
      </c>
      <c r="E190" s="7">
        <v>2.2999999999999998</v>
      </c>
      <c r="F190" s="7">
        <v>2.2999999999999998</v>
      </c>
      <c r="G190" s="7">
        <v>2.74</v>
      </c>
      <c r="H190" s="8">
        <v>30.7</v>
      </c>
      <c r="I190" s="7">
        <v>7.24</v>
      </c>
      <c r="J190" s="9">
        <v>707</v>
      </c>
      <c r="K190" s="12">
        <v>0.83699999999999997</v>
      </c>
      <c r="L190" s="8">
        <v>29.4</v>
      </c>
      <c r="M190" s="6">
        <v>0.46736111111111112</v>
      </c>
      <c r="N190" s="7">
        <v>2.2000000000000002</v>
      </c>
      <c r="O190" s="7">
        <v>2.2999999999999998</v>
      </c>
      <c r="P190" s="7">
        <v>2.2799999999999998</v>
      </c>
      <c r="Q190" s="8">
        <v>30.9</v>
      </c>
      <c r="R190" s="7">
        <v>7.36</v>
      </c>
      <c r="S190" s="9">
        <v>725</v>
      </c>
      <c r="T190" s="12">
        <v>0.79500000000000004</v>
      </c>
      <c r="U190" s="6">
        <v>0.47361111111111115</v>
      </c>
      <c r="V190" s="7">
        <v>2.2999999999999998</v>
      </c>
      <c r="W190" s="7">
        <v>2.1</v>
      </c>
      <c r="X190" s="7">
        <v>1.94</v>
      </c>
      <c r="Y190" s="8">
        <v>31.2</v>
      </c>
      <c r="Z190" s="7">
        <v>7.38</v>
      </c>
      <c r="AA190" s="9">
        <v>737</v>
      </c>
      <c r="AB190" s="7">
        <v>1.1299999999999999</v>
      </c>
      <c r="AC190" s="5">
        <v>41380</v>
      </c>
      <c r="AD190" s="6">
        <v>0.7006944444444444</v>
      </c>
      <c r="AE190" s="78">
        <f t="shared" si="2"/>
        <v>0.23541666666666666</v>
      </c>
      <c r="AF190" s="7">
        <v>1.78</v>
      </c>
      <c r="AG190" s="7">
        <v>1.74</v>
      </c>
      <c r="AH190" s="7">
        <v>2.5299999999999998</v>
      </c>
      <c r="AI190" s="8">
        <v>37.299999999999997</v>
      </c>
      <c r="AJ190" s="7">
        <v>7.63</v>
      </c>
      <c r="AK190" s="9">
        <v>651</v>
      </c>
      <c r="AL190" s="7">
        <v>1.02</v>
      </c>
      <c r="AM190" s="8">
        <v>37.700000000000003</v>
      </c>
    </row>
    <row r="191" spans="1:52" ht="14.25" customHeight="1">
      <c r="A191" s="4" t="s">
        <v>231</v>
      </c>
      <c r="B191" s="5">
        <v>41380</v>
      </c>
      <c r="C191" s="4" t="s">
        <v>186</v>
      </c>
      <c r="D191" s="6">
        <v>0.48333333333333334</v>
      </c>
      <c r="E191" s="7">
        <v>2.2999999999999998</v>
      </c>
      <c r="F191" s="7">
        <v>2.2000000000000002</v>
      </c>
      <c r="G191" s="7">
        <v>0.97</v>
      </c>
      <c r="H191" s="8">
        <v>30.9</v>
      </c>
      <c r="I191" s="7">
        <v>7.28</v>
      </c>
      <c r="J191" s="9">
        <v>695</v>
      </c>
      <c r="K191" s="7">
        <v>0.97</v>
      </c>
      <c r="L191" s="8">
        <v>29.9</v>
      </c>
      <c r="M191" s="6">
        <v>0.4909722222222222</v>
      </c>
      <c r="N191" s="7">
        <v>2.1</v>
      </c>
      <c r="O191" s="7">
        <v>2.02</v>
      </c>
      <c r="P191" s="7">
        <v>1.71</v>
      </c>
      <c r="Q191" s="8">
        <v>32.299999999999997</v>
      </c>
      <c r="R191" s="7">
        <v>7.43</v>
      </c>
      <c r="S191" s="9">
        <v>712</v>
      </c>
      <c r="T191" s="12">
        <v>0.80200000000000005</v>
      </c>
      <c r="U191" s="6">
        <v>0.4993055555555555</v>
      </c>
      <c r="V191" s="7">
        <v>2</v>
      </c>
      <c r="W191" s="7">
        <v>1.96</v>
      </c>
      <c r="X191" s="7">
        <v>0.95</v>
      </c>
      <c r="Y191" s="8">
        <v>31.9</v>
      </c>
      <c r="Z191" s="7">
        <v>7.45</v>
      </c>
      <c r="AA191" s="9">
        <v>675</v>
      </c>
      <c r="AB191" s="12">
        <v>0.86699999999999999</v>
      </c>
      <c r="AC191" s="5">
        <v>41380</v>
      </c>
      <c r="AD191" s="6">
        <v>0.75763888888888886</v>
      </c>
      <c r="AE191" s="78">
        <f t="shared" si="2"/>
        <v>0.27430555555555552</v>
      </c>
      <c r="AF191" s="7">
        <v>1.64</v>
      </c>
      <c r="AG191" s="7">
        <v>1.66</v>
      </c>
      <c r="AH191" s="7">
        <v>3.5</v>
      </c>
      <c r="AI191" s="8">
        <v>36.799999999999997</v>
      </c>
      <c r="AJ191" s="7">
        <v>7.45</v>
      </c>
      <c r="AK191" s="9">
        <v>697</v>
      </c>
      <c r="AL191" s="12">
        <v>0.80900000000000005</v>
      </c>
      <c r="AM191" s="8">
        <v>29.7</v>
      </c>
    </row>
    <row r="192" spans="1:52" ht="15.75" customHeight="1">
      <c r="A192" s="4" t="s">
        <v>232</v>
      </c>
      <c r="B192" s="5">
        <v>41380</v>
      </c>
      <c r="C192" s="4" t="s">
        <v>186</v>
      </c>
      <c r="D192" s="6">
        <v>0.51180555555555551</v>
      </c>
      <c r="E192" s="7">
        <v>2.2999999999999998</v>
      </c>
      <c r="F192" s="7">
        <v>0.02</v>
      </c>
      <c r="G192" s="7">
        <v>0.31</v>
      </c>
      <c r="H192" s="8">
        <v>32.4</v>
      </c>
      <c r="I192" s="7">
        <v>7.24</v>
      </c>
      <c r="J192" s="9">
        <v>677</v>
      </c>
      <c r="K192" s="12">
        <v>0.82799999999999996</v>
      </c>
      <c r="L192" s="8">
        <v>31.7</v>
      </c>
      <c r="M192" s="6">
        <v>0.51666666666666672</v>
      </c>
      <c r="N192" s="7">
        <v>1.76</v>
      </c>
      <c r="O192" s="7">
        <v>1.78</v>
      </c>
      <c r="P192" s="7">
        <v>5.0599999999999996</v>
      </c>
      <c r="Q192" s="8">
        <v>32.4</v>
      </c>
      <c r="R192" s="7">
        <v>7.38</v>
      </c>
      <c r="S192" s="9">
        <v>702</v>
      </c>
      <c r="T192" s="12">
        <v>0.85699999999999998</v>
      </c>
      <c r="U192" s="6">
        <v>0.52013888888888882</v>
      </c>
      <c r="V192" s="7">
        <v>1.42</v>
      </c>
      <c r="W192" s="7">
        <v>1.44</v>
      </c>
      <c r="X192" s="7">
        <v>3.02</v>
      </c>
      <c r="Y192" s="8">
        <v>32.4</v>
      </c>
      <c r="Z192" s="7">
        <v>7.47</v>
      </c>
      <c r="AA192" s="9">
        <v>670</v>
      </c>
      <c r="AB192" s="7">
        <v>0.91</v>
      </c>
      <c r="AC192" s="5">
        <v>41380</v>
      </c>
      <c r="AD192" s="6"/>
      <c r="AE192" s="78"/>
      <c r="AF192" s="7"/>
      <c r="AG192" s="7"/>
      <c r="AH192" s="7"/>
      <c r="AI192" s="8"/>
      <c r="AJ192" s="7"/>
      <c r="AK192" s="9"/>
      <c r="AL192" s="12"/>
      <c r="AM192" s="8"/>
    </row>
    <row r="193" spans="1:39" ht="15" customHeight="1">
      <c r="A193" s="4" t="s">
        <v>233</v>
      </c>
      <c r="B193" s="5">
        <v>41380</v>
      </c>
      <c r="C193" s="4" t="s">
        <v>186</v>
      </c>
      <c r="D193" s="6">
        <v>0.34722222222222227</v>
      </c>
      <c r="E193" s="7">
        <v>2.2999999999999998</v>
      </c>
      <c r="F193" s="7">
        <v>2.2000000000000002</v>
      </c>
      <c r="G193" s="7">
        <v>1.79</v>
      </c>
      <c r="H193" s="8">
        <v>29.7</v>
      </c>
      <c r="I193" s="7">
        <v>7.27</v>
      </c>
      <c r="J193" s="9">
        <v>671</v>
      </c>
      <c r="K193" s="12">
        <v>0.83199999999999996</v>
      </c>
      <c r="L193" s="8">
        <v>23.3</v>
      </c>
      <c r="M193" s="6">
        <v>0.35833333333333334</v>
      </c>
      <c r="N193" s="7">
        <v>2.2999999999999998</v>
      </c>
      <c r="O193" s="7">
        <v>2.2999999999999998</v>
      </c>
      <c r="P193" s="7">
        <v>1.71</v>
      </c>
      <c r="Q193" s="8">
        <v>30.2</v>
      </c>
      <c r="R193" s="7">
        <v>7.28</v>
      </c>
      <c r="S193" s="9">
        <v>665</v>
      </c>
      <c r="T193" s="12">
        <v>0.82799999999999996</v>
      </c>
      <c r="U193" s="6">
        <v>0.36736111111111108</v>
      </c>
      <c r="V193" s="7">
        <v>2.2999999999999998</v>
      </c>
      <c r="W193" s="7">
        <v>2.2000000000000002</v>
      </c>
      <c r="X193" s="7">
        <v>2.2200000000000002</v>
      </c>
      <c r="Y193" s="8">
        <v>30.1</v>
      </c>
      <c r="Z193" s="7">
        <v>7.35</v>
      </c>
      <c r="AA193" s="9">
        <v>683</v>
      </c>
      <c r="AB193" s="12">
        <v>0.84</v>
      </c>
      <c r="AC193" s="5">
        <v>41380</v>
      </c>
      <c r="AD193" s="6">
        <v>0.69652777777777775</v>
      </c>
      <c r="AE193" s="78">
        <f t="shared" si="2"/>
        <v>0.34930555555555548</v>
      </c>
      <c r="AF193" s="7">
        <v>1.88</v>
      </c>
      <c r="AG193" s="7">
        <v>1.88</v>
      </c>
      <c r="AH193" s="7">
        <v>1.38</v>
      </c>
      <c r="AI193" s="8">
        <v>40.9</v>
      </c>
      <c r="AJ193" s="7">
        <v>7.42</v>
      </c>
      <c r="AK193" s="9">
        <v>704</v>
      </c>
      <c r="AL193" s="12">
        <v>0.753</v>
      </c>
      <c r="AM193" s="8">
        <v>37.700000000000003</v>
      </c>
    </row>
    <row r="194" spans="1:39" ht="15" customHeight="1">
      <c r="A194" s="4" t="s">
        <v>234</v>
      </c>
      <c r="B194" s="5">
        <v>41380</v>
      </c>
      <c r="C194" s="4" t="s">
        <v>186</v>
      </c>
      <c r="D194" s="6">
        <v>0.37638888888888888</v>
      </c>
      <c r="E194" s="7">
        <v>2.2999999999999998</v>
      </c>
      <c r="F194" s="7">
        <v>2.2000000000000002</v>
      </c>
      <c r="G194" s="7">
        <v>1.51</v>
      </c>
      <c r="H194" s="8">
        <v>30.1</v>
      </c>
      <c r="I194" s="7">
        <v>7.22</v>
      </c>
      <c r="J194" s="9">
        <v>716</v>
      </c>
      <c r="K194" s="12">
        <v>0.83299999999999996</v>
      </c>
      <c r="L194" s="8">
        <v>25.5</v>
      </c>
      <c r="M194" s="6">
        <v>0.38611111111111113</v>
      </c>
      <c r="N194" s="7">
        <v>2</v>
      </c>
      <c r="O194" s="7">
        <v>2</v>
      </c>
      <c r="P194" s="7">
        <v>2.92</v>
      </c>
      <c r="Q194" s="8">
        <v>30.1</v>
      </c>
      <c r="R194" s="7">
        <v>7.27</v>
      </c>
      <c r="S194" s="9">
        <v>721</v>
      </c>
      <c r="T194" s="12">
        <v>0.82499999999999996</v>
      </c>
      <c r="U194" s="6">
        <v>0.39305555555555555</v>
      </c>
      <c r="V194" s="7">
        <v>2.1</v>
      </c>
      <c r="W194" s="7">
        <v>2.02</v>
      </c>
      <c r="X194" s="7">
        <v>3.43</v>
      </c>
      <c r="Y194" s="8">
        <v>30.5</v>
      </c>
      <c r="Z194" s="7">
        <v>7.3</v>
      </c>
      <c r="AA194" s="9">
        <v>722</v>
      </c>
      <c r="AB194" s="12">
        <v>0.83099999999999996</v>
      </c>
      <c r="AC194" s="5">
        <v>41380</v>
      </c>
      <c r="AD194" s="6">
        <v>0.72638888888888886</v>
      </c>
      <c r="AE194" s="78">
        <f t="shared" si="2"/>
        <v>0.35</v>
      </c>
      <c r="AF194" s="7">
        <v>1.7</v>
      </c>
      <c r="AG194" s="7">
        <v>1.66</v>
      </c>
      <c r="AH194" s="7">
        <v>3.59</v>
      </c>
      <c r="AI194" s="8">
        <v>36</v>
      </c>
      <c r="AJ194" s="7">
        <v>7.71</v>
      </c>
      <c r="AK194" s="9">
        <v>722</v>
      </c>
      <c r="AL194" s="12">
        <v>0.88400000000000001</v>
      </c>
      <c r="AM194" s="8">
        <v>34.9</v>
      </c>
    </row>
    <row r="195" spans="1:39" ht="15" customHeight="1">
      <c r="A195" s="4" t="s">
        <v>235</v>
      </c>
      <c r="B195" s="5">
        <v>41380</v>
      </c>
      <c r="C195" s="4" t="s">
        <v>186</v>
      </c>
      <c r="D195" s="6">
        <v>0.40138888888888885</v>
      </c>
      <c r="E195" s="7">
        <v>2.4</v>
      </c>
      <c r="F195" s="7">
        <v>2.2999999999999998</v>
      </c>
      <c r="G195" s="7">
        <v>1.1399999999999999</v>
      </c>
      <c r="H195" s="8">
        <v>30.3</v>
      </c>
      <c r="I195" s="7">
        <v>7.27</v>
      </c>
      <c r="J195" s="9">
        <v>731</v>
      </c>
      <c r="K195" s="12">
        <v>0.84399999999999997</v>
      </c>
      <c r="L195" s="8">
        <v>26.6</v>
      </c>
      <c r="M195" s="6">
        <v>0.40972222222222227</v>
      </c>
      <c r="N195" s="7">
        <v>1.9</v>
      </c>
      <c r="O195" s="7">
        <v>1.88</v>
      </c>
      <c r="P195" s="7">
        <v>2.3199999999999998</v>
      </c>
      <c r="Q195" s="8">
        <v>29.8</v>
      </c>
      <c r="R195" s="7">
        <v>7.28</v>
      </c>
      <c r="S195" s="9">
        <v>689</v>
      </c>
      <c r="T195" s="12">
        <v>0.83</v>
      </c>
      <c r="U195" s="6">
        <v>0.41944444444444445</v>
      </c>
      <c r="V195" s="7">
        <v>2.02</v>
      </c>
      <c r="W195" s="7">
        <v>2.02</v>
      </c>
      <c r="X195" s="7">
        <v>1.7</v>
      </c>
      <c r="Y195" s="8">
        <v>30.9</v>
      </c>
      <c r="Z195" s="7">
        <v>7.35</v>
      </c>
      <c r="AA195" s="9">
        <v>728</v>
      </c>
      <c r="AB195" s="12">
        <v>0.84699999999999998</v>
      </c>
      <c r="AC195" s="5">
        <v>41380</v>
      </c>
      <c r="AD195" s="6">
        <v>0.70486111111111116</v>
      </c>
      <c r="AE195" s="78">
        <f t="shared" ref="AE195:AE221" si="3">AD195-D195</f>
        <v>0.30347222222222231</v>
      </c>
      <c r="AF195" s="7">
        <v>0.61</v>
      </c>
      <c r="AG195" s="7">
        <v>0.76</v>
      </c>
      <c r="AH195" s="7">
        <v>3.59</v>
      </c>
      <c r="AI195" s="8">
        <v>36.4</v>
      </c>
      <c r="AJ195" s="7">
        <v>7.56</v>
      </c>
      <c r="AK195" s="9">
        <v>616</v>
      </c>
      <c r="AL195" s="12">
        <v>0.85699999999999998</v>
      </c>
      <c r="AM195" s="8">
        <v>36.1</v>
      </c>
    </row>
    <row r="196" spans="1:39" ht="15" customHeight="1">
      <c r="A196" s="4" t="s">
        <v>236</v>
      </c>
      <c r="B196" s="5">
        <v>41380</v>
      </c>
      <c r="C196" s="4" t="s">
        <v>186</v>
      </c>
      <c r="D196" s="6">
        <v>0.42777777777777781</v>
      </c>
      <c r="E196" s="7">
        <v>2.2999999999999998</v>
      </c>
      <c r="F196" s="7">
        <v>2.2999999999999998</v>
      </c>
      <c r="G196" s="7">
        <v>1.05</v>
      </c>
      <c r="H196" s="8">
        <v>30.7</v>
      </c>
      <c r="I196" s="7">
        <v>7.27</v>
      </c>
      <c r="J196" s="9">
        <v>725</v>
      </c>
      <c r="K196" s="12">
        <v>0.83099999999999996</v>
      </c>
      <c r="L196" s="8">
        <v>29.3</v>
      </c>
      <c r="M196" s="6">
        <v>0.43055555555555558</v>
      </c>
      <c r="N196" s="7">
        <v>2.2000000000000002</v>
      </c>
      <c r="O196" s="7">
        <v>2.1</v>
      </c>
      <c r="P196" s="7">
        <v>1.55</v>
      </c>
      <c r="Q196" s="8">
        <v>31.5</v>
      </c>
      <c r="R196" s="7">
        <v>7.28</v>
      </c>
      <c r="S196" s="9">
        <v>735</v>
      </c>
      <c r="T196" s="12">
        <v>0.83599999999999997</v>
      </c>
      <c r="U196" s="6">
        <v>0.44513888888888892</v>
      </c>
      <c r="V196" s="7">
        <v>2.1</v>
      </c>
      <c r="W196" s="7">
        <v>2.1</v>
      </c>
      <c r="X196" s="7">
        <v>1.57</v>
      </c>
      <c r="Y196" s="8">
        <v>31.7</v>
      </c>
      <c r="Z196" s="7">
        <v>7.38</v>
      </c>
      <c r="AA196" s="9">
        <v>712</v>
      </c>
      <c r="AB196" s="12">
        <v>0.85899999999999999</v>
      </c>
      <c r="AC196" s="5">
        <v>41380</v>
      </c>
      <c r="AD196" s="6">
        <v>0.71527777777777779</v>
      </c>
      <c r="AE196" s="78">
        <f t="shared" si="3"/>
        <v>0.28749999999999998</v>
      </c>
      <c r="AF196" s="7">
        <v>1.9</v>
      </c>
      <c r="AG196" s="7">
        <v>1.9</v>
      </c>
      <c r="AH196" s="7">
        <v>2.0099999999999998</v>
      </c>
      <c r="AI196" s="8">
        <v>34.6</v>
      </c>
      <c r="AJ196" s="7">
        <v>7.42</v>
      </c>
      <c r="AK196" s="9">
        <v>704</v>
      </c>
      <c r="AL196" s="12">
        <v>0.83799999999999997</v>
      </c>
      <c r="AM196" s="8">
        <v>36.700000000000003</v>
      </c>
    </row>
    <row r="197" spans="1:39" ht="15" customHeight="1">
      <c r="A197" s="4" t="s">
        <v>237</v>
      </c>
      <c r="B197" s="5">
        <v>41380</v>
      </c>
      <c r="C197" s="4" t="s">
        <v>186</v>
      </c>
      <c r="D197" s="6">
        <v>0.4548611111111111</v>
      </c>
      <c r="E197" s="7">
        <v>2.2999999999999998</v>
      </c>
      <c r="F197" s="7">
        <v>2.2999999999999998</v>
      </c>
      <c r="G197" s="7">
        <v>3.14</v>
      </c>
      <c r="H197" s="8">
        <v>31.4</v>
      </c>
      <c r="I197" s="7">
        <v>7.28</v>
      </c>
      <c r="J197" s="9">
        <v>726</v>
      </c>
      <c r="K197" s="12">
        <v>0.84699999999999998</v>
      </c>
      <c r="L197" s="8">
        <v>31.7</v>
      </c>
      <c r="M197" s="6">
        <v>0.46458333333333335</v>
      </c>
      <c r="N197" s="7">
        <v>2</v>
      </c>
      <c r="O197" s="7">
        <v>1.96</v>
      </c>
      <c r="P197" s="7">
        <v>2.35</v>
      </c>
      <c r="Q197" s="8">
        <v>31.3</v>
      </c>
      <c r="R197" s="7">
        <v>7.27</v>
      </c>
      <c r="S197" s="9">
        <v>715</v>
      </c>
      <c r="T197" s="12">
        <v>0.83299999999999996</v>
      </c>
      <c r="U197" s="6">
        <v>0.47222222222222227</v>
      </c>
      <c r="V197" s="7">
        <v>2.2000000000000002</v>
      </c>
      <c r="W197" s="7">
        <v>2.2000000000000002</v>
      </c>
      <c r="X197" s="7">
        <v>1.18</v>
      </c>
      <c r="Y197" s="8">
        <v>31.4</v>
      </c>
      <c r="Z197" s="7">
        <v>7.35</v>
      </c>
      <c r="AA197" s="9">
        <v>738</v>
      </c>
      <c r="AB197" s="12">
        <v>0.83799999999999997</v>
      </c>
      <c r="AC197" s="5">
        <v>41380</v>
      </c>
      <c r="AD197" s="6">
        <v>0.74583333333333324</v>
      </c>
      <c r="AE197" s="78">
        <f t="shared" si="3"/>
        <v>0.29097222222222213</v>
      </c>
      <c r="AF197" s="7">
        <v>1.92</v>
      </c>
      <c r="AG197" s="7">
        <v>1.9</v>
      </c>
      <c r="AH197" s="7">
        <v>1.83</v>
      </c>
      <c r="AI197" s="8">
        <v>37.6</v>
      </c>
      <c r="AJ197" s="7">
        <v>7.49</v>
      </c>
      <c r="AK197" s="9">
        <v>721</v>
      </c>
      <c r="AL197" s="12">
        <v>0.84499999999999997</v>
      </c>
      <c r="AM197" s="8">
        <v>34.700000000000003</v>
      </c>
    </row>
    <row r="198" spans="1:39" ht="15" customHeight="1">
      <c r="A198" s="4" t="s">
        <v>238</v>
      </c>
      <c r="B198" s="5">
        <v>41380</v>
      </c>
      <c r="C198" s="4" t="s">
        <v>186</v>
      </c>
      <c r="D198" s="6">
        <v>0.47916666666666669</v>
      </c>
      <c r="E198" s="7">
        <v>2.2000000000000002</v>
      </c>
      <c r="F198" s="7">
        <v>2.2000000000000002</v>
      </c>
      <c r="G198" s="7">
        <v>1.79</v>
      </c>
      <c r="H198" s="8">
        <v>30.1</v>
      </c>
      <c r="I198" s="7">
        <v>7.27</v>
      </c>
      <c r="J198" s="9">
        <v>780</v>
      </c>
      <c r="K198" s="12">
        <v>0.84299999999999997</v>
      </c>
      <c r="L198" s="8">
        <v>30.6</v>
      </c>
      <c r="M198" s="6">
        <v>0.48819444444444443</v>
      </c>
      <c r="N198" s="7">
        <v>1.86</v>
      </c>
      <c r="O198" s="7">
        <v>1.84</v>
      </c>
      <c r="P198" s="7">
        <v>1.1200000000000001</v>
      </c>
      <c r="Q198" s="8">
        <v>30.8</v>
      </c>
      <c r="R198" s="7">
        <v>7.33</v>
      </c>
      <c r="S198" s="9">
        <v>726</v>
      </c>
      <c r="T198" s="12">
        <v>0.83199999999999996</v>
      </c>
      <c r="U198" s="6">
        <v>0.49652777777777773</v>
      </c>
      <c r="V198" s="7">
        <v>1.36</v>
      </c>
      <c r="W198" s="7">
        <v>1.38</v>
      </c>
      <c r="X198" s="7">
        <v>2.3199999999999998</v>
      </c>
      <c r="Y198" s="8">
        <v>32.200000000000003</v>
      </c>
      <c r="Z198" s="7">
        <v>7.32</v>
      </c>
      <c r="AA198" s="9">
        <v>732</v>
      </c>
      <c r="AB198" s="12">
        <v>0.84699999999999998</v>
      </c>
      <c r="AC198" s="5">
        <v>41380</v>
      </c>
      <c r="AD198" s="6">
        <v>0.75416666666666676</v>
      </c>
      <c r="AE198" s="78">
        <f t="shared" si="3"/>
        <v>0.27500000000000008</v>
      </c>
      <c r="AF198" s="7">
        <v>0.06</v>
      </c>
      <c r="AG198" s="7">
        <v>0.13</v>
      </c>
      <c r="AH198" s="7">
        <v>5.43</v>
      </c>
      <c r="AI198" s="8">
        <v>37.6</v>
      </c>
      <c r="AJ198" s="7">
        <v>7.92</v>
      </c>
      <c r="AK198" s="9">
        <v>326</v>
      </c>
      <c r="AL198" s="12">
        <v>0.878</v>
      </c>
      <c r="AM198" s="8">
        <v>35</v>
      </c>
    </row>
    <row r="199" spans="1:39" ht="15" customHeight="1">
      <c r="A199" s="4" t="s">
        <v>239</v>
      </c>
      <c r="B199" s="5">
        <v>41380</v>
      </c>
      <c r="C199" s="4" t="s">
        <v>186</v>
      </c>
      <c r="D199" s="6">
        <v>0.50555555555555554</v>
      </c>
      <c r="E199" s="7">
        <v>2.2999999999999998</v>
      </c>
      <c r="F199" s="7">
        <v>2.2999999999999998</v>
      </c>
      <c r="G199" s="7">
        <v>1.41</v>
      </c>
      <c r="H199" s="8">
        <v>32</v>
      </c>
      <c r="I199" s="7">
        <v>7.23</v>
      </c>
      <c r="J199" s="9">
        <v>754</v>
      </c>
      <c r="K199" s="12">
        <v>0.86199999999999999</v>
      </c>
      <c r="L199" s="8">
        <v>30</v>
      </c>
      <c r="M199" s="6">
        <v>0.5131944444444444</v>
      </c>
      <c r="N199" s="7">
        <v>1.56</v>
      </c>
      <c r="O199" s="7">
        <v>1.6</v>
      </c>
      <c r="P199" s="7">
        <v>1.45</v>
      </c>
      <c r="Q199" s="8">
        <v>32.4</v>
      </c>
      <c r="R199" s="7">
        <v>7.33</v>
      </c>
      <c r="S199" s="9">
        <v>733</v>
      </c>
      <c r="T199" s="12">
        <v>0.84299999999999997</v>
      </c>
      <c r="U199" s="6">
        <v>0.52222222222222225</v>
      </c>
      <c r="V199" s="7">
        <v>1.28</v>
      </c>
      <c r="W199" s="7">
        <v>1.3</v>
      </c>
      <c r="X199" s="7">
        <v>2.3199999999999998</v>
      </c>
      <c r="Y199" s="8">
        <v>32.299999999999997</v>
      </c>
      <c r="Z199" s="7">
        <v>7.44</v>
      </c>
      <c r="AA199" s="9">
        <v>704</v>
      </c>
      <c r="AB199" s="12">
        <v>0.86699999999999999</v>
      </c>
      <c r="AC199" s="5">
        <v>41380</v>
      </c>
      <c r="AD199" s="6">
        <v>0.73611111111111116</v>
      </c>
      <c r="AE199" s="78">
        <f t="shared" si="3"/>
        <v>0.23055555555555562</v>
      </c>
      <c r="AF199" s="7">
        <v>0.62</v>
      </c>
      <c r="AG199" s="7">
        <v>0.68</v>
      </c>
      <c r="AH199" s="7">
        <v>3.05</v>
      </c>
      <c r="AI199" s="8">
        <v>35.6</v>
      </c>
      <c r="AJ199" s="7">
        <v>7.54</v>
      </c>
      <c r="AK199" s="9">
        <v>633</v>
      </c>
      <c r="AL199" s="12">
        <v>0.84099999999999997</v>
      </c>
      <c r="AM199" s="8">
        <v>35.1</v>
      </c>
    </row>
    <row r="200" spans="1:39" ht="15" customHeight="1">
      <c r="A200" s="4" t="s">
        <v>240</v>
      </c>
      <c r="B200" s="5">
        <v>41381</v>
      </c>
      <c r="C200" s="4" t="s">
        <v>186</v>
      </c>
      <c r="D200" s="6">
        <v>0.36458333333333331</v>
      </c>
      <c r="E200" s="7">
        <v>1.24</v>
      </c>
      <c r="F200" s="7">
        <v>1.24</v>
      </c>
      <c r="G200" s="7">
        <v>2.46</v>
      </c>
      <c r="H200" s="8">
        <v>30.2</v>
      </c>
      <c r="I200" s="7">
        <v>6.35</v>
      </c>
      <c r="J200" s="9">
        <v>672</v>
      </c>
      <c r="K200" s="12">
        <v>0.64800000000000002</v>
      </c>
      <c r="L200" s="8">
        <v>25.8</v>
      </c>
      <c r="M200" s="6">
        <v>0.37361111111111112</v>
      </c>
      <c r="N200" s="7">
        <v>1.26</v>
      </c>
      <c r="O200" s="7">
        <v>1.24</v>
      </c>
      <c r="P200" s="7">
        <v>2.57</v>
      </c>
      <c r="Q200" s="8">
        <v>30.9</v>
      </c>
      <c r="R200" s="7">
        <v>6.82</v>
      </c>
      <c r="S200" s="9">
        <v>645</v>
      </c>
      <c r="T200" s="12">
        <v>0.373</v>
      </c>
      <c r="U200" s="6">
        <v>0.38125000000000003</v>
      </c>
      <c r="V200" s="7">
        <v>1.18</v>
      </c>
      <c r="W200" s="7">
        <v>1.1599999999999999</v>
      </c>
      <c r="X200" s="7">
        <v>2.0499999999999998</v>
      </c>
      <c r="Y200" s="8">
        <v>30.2</v>
      </c>
      <c r="Z200" s="7">
        <v>6.79</v>
      </c>
      <c r="AA200" s="9">
        <v>670</v>
      </c>
      <c r="AB200" s="12">
        <v>0.58099999999999996</v>
      </c>
      <c r="AC200" s="5">
        <v>41381</v>
      </c>
      <c r="AD200" s="6">
        <v>0.73541666666666661</v>
      </c>
      <c r="AE200" s="78">
        <f t="shared" si="3"/>
        <v>0.37083333333333329</v>
      </c>
      <c r="AF200" s="7">
        <v>0.23</v>
      </c>
      <c r="AG200" s="7">
        <v>0.92</v>
      </c>
      <c r="AH200" s="7">
        <v>2.52</v>
      </c>
      <c r="AI200" s="8">
        <v>36.700000000000003</v>
      </c>
      <c r="AJ200" s="7">
        <v>6.85</v>
      </c>
      <c r="AK200" s="9">
        <v>506</v>
      </c>
      <c r="AL200" s="12">
        <v>0.58699999999999997</v>
      </c>
      <c r="AM200" s="8">
        <v>33.299999999999997</v>
      </c>
    </row>
    <row r="201" spans="1:39" ht="14.25" customHeight="1">
      <c r="A201" s="4" t="s">
        <v>241</v>
      </c>
      <c r="B201" s="5">
        <v>41381</v>
      </c>
      <c r="C201" s="4" t="s">
        <v>186</v>
      </c>
      <c r="D201" s="6">
        <v>0.39305555555555555</v>
      </c>
      <c r="E201" s="7">
        <v>1.32</v>
      </c>
      <c r="F201" s="7">
        <v>1.24</v>
      </c>
      <c r="G201" s="7">
        <v>2.5299999999999998</v>
      </c>
      <c r="H201" s="8">
        <v>30.9</v>
      </c>
      <c r="I201" s="7">
        <v>6.66</v>
      </c>
      <c r="J201" s="9">
        <v>784</v>
      </c>
      <c r="K201" s="12">
        <v>0.48599999999999999</v>
      </c>
      <c r="L201" s="8">
        <v>26.1</v>
      </c>
      <c r="M201" s="6">
        <v>0.39652777777777781</v>
      </c>
      <c r="N201" s="7">
        <v>1.2</v>
      </c>
      <c r="O201" s="7">
        <v>1.22</v>
      </c>
      <c r="P201" s="7">
        <v>2.37</v>
      </c>
      <c r="Q201" s="8">
        <v>30.9</v>
      </c>
      <c r="R201" s="7">
        <v>6.79</v>
      </c>
      <c r="S201" s="9">
        <v>709</v>
      </c>
      <c r="T201" s="12">
        <v>0.36599999999999999</v>
      </c>
      <c r="U201" s="6">
        <v>0.40347222222222223</v>
      </c>
      <c r="V201" s="7">
        <v>1.18</v>
      </c>
      <c r="W201" s="7">
        <v>1.2</v>
      </c>
      <c r="X201" s="7">
        <v>2.8</v>
      </c>
      <c r="Y201" s="8">
        <v>30.7</v>
      </c>
      <c r="Z201" s="7">
        <v>6.89</v>
      </c>
      <c r="AA201" s="9">
        <v>743</v>
      </c>
      <c r="AB201" s="12">
        <v>0.51900000000000002</v>
      </c>
      <c r="AC201" s="5">
        <v>41381</v>
      </c>
      <c r="AD201" s="6">
        <v>0.72083333333333333</v>
      </c>
      <c r="AE201" s="78">
        <f t="shared" si="3"/>
        <v>0.32777777777777778</v>
      </c>
      <c r="AF201" s="7">
        <v>1.04</v>
      </c>
      <c r="AG201" s="7">
        <v>0.18</v>
      </c>
      <c r="AH201" s="7">
        <v>3.26</v>
      </c>
      <c r="AI201" s="8">
        <v>38.9</v>
      </c>
      <c r="AJ201" s="7">
        <v>6.84</v>
      </c>
      <c r="AK201" s="9">
        <v>503</v>
      </c>
      <c r="AL201" s="12">
        <v>0.48599999999999999</v>
      </c>
      <c r="AM201" s="8">
        <v>31.5</v>
      </c>
    </row>
    <row r="202" spans="1:39" ht="14.25" customHeight="1">
      <c r="A202" s="4" t="s">
        <v>242</v>
      </c>
      <c r="B202" s="5">
        <v>41381</v>
      </c>
      <c r="C202" s="4" t="s">
        <v>186</v>
      </c>
      <c r="D202" s="6">
        <v>0.41180555555555554</v>
      </c>
      <c r="E202" s="7">
        <v>1.24</v>
      </c>
      <c r="F202" s="7">
        <v>1.3</v>
      </c>
      <c r="G202" s="7">
        <v>2.25</v>
      </c>
      <c r="H202" s="8">
        <v>31.3</v>
      </c>
      <c r="I202" s="7">
        <v>6.65</v>
      </c>
      <c r="J202" s="9">
        <v>691</v>
      </c>
      <c r="K202" s="12">
        <v>0.46200000000000002</v>
      </c>
      <c r="L202" s="8">
        <v>27.4</v>
      </c>
      <c r="M202" s="6">
        <v>0.42430555555555555</v>
      </c>
      <c r="N202" s="7">
        <v>1.42</v>
      </c>
      <c r="O202" s="7">
        <v>1.24</v>
      </c>
      <c r="P202" s="7">
        <v>2.63</v>
      </c>
      <c r="Q202" s="8">
        <v>30.9</v>
      </c>
      <c r="R202" s="7">
        <v>6.81</v>
      </c>
      <c r="S202" s="9">
        <v>695</v>
      </c>
      <c r="T202" s="12">
        <v>0.36</v>
      </c>
      <c r="U202" s="6">
        <v>0.42638888888888887</v>
      </c>
      <c r="V202" s="7">
        <v>1.1599999999999999</v>
      </c>
      <c r="W202" s="7">
        <v>1.1399999999999999</v>
      </c>
      <c r="X202" s="7">
        <v>2.97</v>
      </c>
      <c r="Y202" s="8">
        <v>31.1</v>
      </c>
      <c r="Z202" s="7">
        <v>6.84</v>
      </c>
      <c r="AA202" s="9">
        <v>661</v>
      </c>
      <c r="AB202" s="12">
        <v>0.53</v>
      </c>
      <c r="AC202" s="5">
        <v>41381</v>
      </c>
      <c r="AD202" s="6">
        <v>0.74861111111111101</v>
      </c>
      <c r="AE202" s="78">
        <f t="shared" si="3"/>
        <v>0.33680555555555547</v>
      </c>
      <c r="AF202" s="7">
        <v>7.0000000000000007E-2</v>
      </c>
      <c r="AG202" s="7">
        <v>0.06</v>
      </c>
      <c r="AH202" s="7">
        <v>1.75</v>
      </c>
      <c r="AI202" s="8">
        <v>35.9</v>
      </c>
      <c r="AJ202" s="7">
        <v>6.72</v>
      </c>
      <c r="AK202" s="9">
        <v>643</v>
      </c>
      <c r="AL202" s="12">
        <v>0.497</v>
      </c>
      <c r="AM202" s="8">
        <v>33.9</v>
      </c>
    </row>
    <row r="203" spans="1:39" ht="15" customHeight="1">
      <c r="A203" s="4" t="s">
        <v>243</v>
      </c>
      <c r="B203" s="5">
        <v>41381</v>
      </c>
      <c r="C203" s="4" t="s">
        <v>186</v>
      </c>
      <c r="D203" s="6">
        <v>0.44236111111111115</v>
      </c>
      <c r="E203" s="7">
        <v>1.1599999999999999</v>
      </c>
      <c r="F203" s="7">
        <v>1.1599999999999999</v>
      </c>
      <c r="G203" s="7">
        <v>3.43</v>
      </c>
      <c r="H203" s="8">
        <v>31.5</v>
      </c>
      <c r="I203" s="7">
        <v>6.65</v>
      </c>
      <c r="J203" s="9">
        <v>715</v>
      </c>
      <c r="K203" s="12">
        <v>0.47299999999999998</v>
      </c>
      <c r="L203" s="8">
        <v>28.1</v>
      </c>
      <c r="M203" s="6">
        <v>0.45208333333333334</v>
      </c>
      <c r="N203" s="7">
        <v>1.2</v>
      </c>
      <c r="O203" s="7">
        <v>1.18</v>
      </c>
      <c r="P203" s="7">
        <v>3.48</v>
      </c>
      <c r="Q203" s="8">
        <v>31.4</v>
      </c>
      <c r="R203" s="7">
        <v>6.8</v>
      </c>
      <c r="S203" s="9">
        <v>681</v>
      </c>
      <c r="T203" s="12">
        <v>0.38200000000000001</v>
      </c>
      <c r="U203" s="6">
        <v>0.46458333333333335</v>
      </c>
      <c r="V203" s="7">
        <v>1.1000000000000001</v>
      </c>
      <c r="W203" s="7">
        <v>1.1200000000000001</v>
      </c>
      <c r="X203" s="7">
        <v>2.86</v>
      </c>
      <c r="Y203" s="8">
        <v>31.5</v>
      </c>
      <c r="Z203" s="7">
        <v>6.84</v>
      </c>
      <c r="AA203" s="9">
        <v>645</v>
      </c>
      <c r="AB203" s="12">
        <v>0.48599999999999999</v>
      </c>
      <c r="AC203" s="5">
        <v>41381</v>
      </c>
      <c r="AD203" s="6">
        <v>0.7090277777777777</v>
      </c>
      <c r="AE203" s="78">
        <f t="shared" si="3"/>
        <v>0.26666666666666655</v>
      </c>
      <c r="AF203" s="7">
        <v>1.08</v>
      </c>
      <c r="AG203" s="7">
        <v>1.08</v>
      </c>
      <c r="AH203" s="7">
        <v>2.58</v>
      </c>
      <c r="AI203" s="8">
        <v>36.200000000000003</v>
      </c>
      <c r="AJ203" s="7">
        <v>6.73</v>
      </c>
      <c r="AK203" s="9">
        <v>591</v>
      </c>
      <c r="AL203" s="12">
        <v>0.442</v>
      </c>
      <c r="AM203" s="8">
        <v>34.5</v>
      </c>
    </row>
    <row r="204" spans="1:39" ht="15" customHeight="1">
      <c r="A204" s="4" t="s">
        <v>244</v>
      </c>
      <c r="B204" s="5">
        <v>41381</v>
      </c>
      <c r="C204" s="4" t="s">
        <v>186</v>
      </c>
      <c r="D204" s="6">
        <v>0.47430555555555554</v>
      </c>
      <c r="E204" s="7">
        <v>1.08</v>
      </c>
      <c r="F204" s="7">
        <v>1.06</v>
      </c>
      <c r="G204" s="7">
        <v>1.22</v>
      </c>
      <c r="H204" s="8">
        <v>31.7</v>
      </c>
      <c r="I204" s="7">
        <v>6.64</v>
      </c>
      <c r="J204" s="9">
        <v>644</v>
      </c>
      <c r="K204" s="12">
        <v>0.56899999999999995</v>
      </c>
      <c r="L204" s="8">
        <v>34.700000000000003</v>
      </c>
      <c r="M204" s="6">
        <v>0.48819444444444443</v>
      </c>
      <c r="N204" s="7">
        <v>0.1</v>
      </c>
      <c r="O204" s="7">
        <v>0.05</v>
      </c>
      <c r="P204" s="7">
        <v>1.25</v>
      </c>
      <c r="Q204" s="8">
        <v>31.4</v>
      </c>
      <c r="R204" s="7">
        <v>6.68</v>
      </c>
      <c r="S204" s="9">
        <v>499</v>
      </c>
      <c r="T204" s="12">
        <v>0.36699999999999999</v>
      </c>
      <c r="U204" s="6">
        <v>0.47638888888888892</v>
      </c>
      <c r="V204" s="7">
        <v>0.02</v>
      </c>
      <c r="W204" s="7">
        <v>0.05</v>
      </c>
      <c r="X204" s="7">
        <v>0.79</v>
      </c>
      <c r="Y204" s="8">
        <v>31.8</v>
      </c>
      <c r="Z204" s="7">
        <v>6.71</v>
      </c>
      <c r="AA204" s="9">
        <v>432</v>
      </c>
      <c r="AB204" s="12">
        <v>0.47499999999999998</v>
      </c>
      <c r="AC204" s="5">
        <v>41381</v>
      </c>
      <c r="AD204" s="6"/>
      <c r="AE204" s="78"/>
      <c r="AF204" s="7"/>
      <c r="AG204" s="7"/>
      <c r="AH204" s="7"/>
      <c r="AI204" s="8"/>
      <c r="AJ204" s="7"/>
      <c r="AK204" s="9"/>
      <c r="AL204" s="12"/>
      <c r="AM204" s="8"/>
    </row>
    <row r="205" spans="1:39" ht="15" customHeight="1">
      <c r="A205" s="4" t="s">
        <v>245</v>
      </c>
      <c r="B205" s="5">
        <v>41381</v>
      </c>
      <c r="C205" s="4" t="s">
        <v>186</v>
      </c>
      <c r="D205" s="6">
        <v>0.3611111111111111</v>
      </c>
      <c r="E205" s="7">
        <v>1.22</v>
      </c>
      <c r="F205" s="7">
        <v>1.2</v>
      </c>
      <c r="G205" s="7">
        <v>2.25</v>
      </c>
      <c r="H205" s="8">
        <v>30.3</v>
      </c>
      <c r="I205" s="7">
        <v>6.56</v>
      </c>
      <c r="J205" s="9">
        <v>721</v>
      </c>
      <c r="K205" s="12">
        <v>0.39600000000000002</v>
      </c>
      <c r="L205" s="8">
        <v>26.4</v>
      </c>
      <c r="M205" s="6">
        <v>0.37222222222222223</v>
      </c>
      <c r="N205" s="7">
        <v>1.1399999999999999</v>
      </c>
      <c r="O205" s="7">
        <v>1.18</v>
      </c>
      <c r="P205" s="7">
        <v>3.27</v>
      </c>
      <c r="Q205" s="8">
        <v>30.3</v>
      </c>
      <c r="R205" s="7">
        <v>6.69</v>
      </c>
      <c r="S205" s="9">
        <v>728</v>
      </c>
      <c r="T205" s="12">
        <v>0.34599999999999997</v>
      </c>
      <c r="U205" s="6">
        <v>0.38055555555555554</v>
      </c>
      <c r="V205" s="7">
        <v>1.1399999999999999</v>
      </c>
      <c r="W205" s="7">
        <v>1.18</v>
      </c>
      <c r="X205" s="7">
        <v>4.7300000000000004</v>
      </c>
      <c r="Y205" s="8">
        <v>30.4</v>
      </c>
      <c r="Z205" s="7">
        <v>6.83</v>
      </c>
      <c r="AA205" s="9">
        <v>728</v>
      </c>
      <c r="AB205" s="12">
        <v>0.372</v>
      </c>
      <c r="AC205" s="5">
        <v>41381</v>
      </c>
      <c r="AD205" s="6">
        <v>0.73611111111111116</v>
      </c>
      <c r="AE205" s="78">
        <f t="shared" si="3"/>
        <v>0.37500000000000006</v>
      </c>
      <c r="AF205" s="7"/>
      <c r="AG205" s="7"/>
      <c r="AH205" s="7"/>
      <c r="AI205" s="8"/>
      <c r="AJ205" s="7"/>
      <c r="AK205" s="9"/>
      <c r="AL205" s="12"/>
      <c r="AM205" s="8">
        <v>30.8</v>
      </c>
    </row>
    <row r="206" spans="1:39" ht="15" customHeight="1">
      <c r="A206" s="4" t="s">
        <v>246</v>
      </c>
      <c r="B206" s="5">
        <v>41381</v>
      </c>
      <c r="C206" s="4" t="s">
        <v>186</v>
      </c>
      <c r="D206" s="6">
        <v>0.3888888888888889</v>
      </c>
      <c r="E206" s="7">
        <v>1.1599999999999999</v>
      </c>
      <c r="F206" s="7">
        <v>1.18</v>
      </c>
      <c r="G206" s="7">
        <v>2.25</v>
      </c>
      <c r="H206" s="8">
        <v>31</v>
      </c>
      <c r="I206" s="7">
        <v>6.64</v>
      </c>
      <c r="J206" s="9">
        <v>749</v>
      </c>
      <c r="K206" s="12">
        <v>0.35099999999999998</v>
      </c>
      <c r="L206" s="8">
        <v>29.3</v>
      </c>
      <c r="M206" s="6">
        <v>0.39513888888888887</v>
      </c>
      <c r="N206" s="7">
        <v>1.1000000000000001</v>
      </c>
      <c r="O206" s="7">
        <v>1.08</v>
      </c>
      <c r="P206" s="7">
        <v>2.81</v>
      </c>
      <c r="Q206" s="8">
        <v>31</v>
      </c>
      <c r="R206" s="7">
        <v>6.66</v>
      </c>
      <c r="S206" s="9">
        <v>722</v>
      </c>
      <c r="T206" s="12">
        <v>0.34599999999999997</v>
      </c>
      <c r="U206" s="6">
        <v>0.40208333333333335</v>
      </c>
      <c r="V206" s="7">
        <v>0.99</v>
      </c>
      <c r="W206" s="7">
        <v>1.04</v>
      </c>
      <c r="X206" s="7">
        <v>2.48</v>
      </c>
      <c r="Y206" s="8">
        <v>31</v>
      </c>
      <c r="Z206" s="7">
        <v>6.75</v>
      </c>
      <c r="AA206" s="9">
        <v>721</v>
      </c>
      <c r="AB206" s="12">
        <v>0.35599999999999998</v>
      </c>
      <c r="AC206" s="5">
        <v>41381</v>
      </c>
      <c r="AD206" s="6">
        <v>0.71458333333333324</v>
      </c>
      <c r="AE206" s="78">
        <f t="shared" si="3"/>
        <v>0.32569444444444434</v>
      </c>
      <c r="AF206" s="7">
        <v>0.98</v>
      </c>
      <c r="AG206" s="7">
        <v>1.01</v>
      </c>
      <c r="AH206" s="7">
        <v>2.4900000000000002</v>
      </c>
      <c r="AI206" s="8">
        <v>37.1</v>
      </c>
      <c r="AJ206" s="7">
        <v>5.1100000000000003</v>
      </c>
      <c r="AK206" s="9">
        <v>672</v>
      </c>
      <c r="AL206" s="12">
        <v>0.375</v>
      </c>
      <c r="AM206" s="8">
        <v>35.200000000000003</v>
      </c>
    </row>
    <row r="207" spans="1:39" ht="15" customHeight="1">
      <c r="A207" s="4" t="s">
        <v>247</v>
      </c>
      <c r="B207" s="5">
        <v>41381</v>
      </c>
      <c r="C207" s="4" t="s">
        <v>186</v>
      </c>
      <c r="D207" s="6">
        <v>0.41041666666666665</v>
      </c>
      <c r="E207" s="7">
        <v>1.1200000000000001</v>
      </c>
      <c r="F207" s="7">
        <v>1.18</v>
      </c>
      <c r="G207" s="7">
        <v>3.88</v>
      </c>
      <c r="H207" s="8">
        <v>31.2</v>
      </c>
      <c r="I207" s="7">
        <v>6.6</v>
      </c>
      <c r="J207" s="9">
        <v>746</v>
      </c>
      <c r="K207" s="12">
        <v>0.45700000000000002</v>
      </c>
      <c r="L207" s="8">
        <v>29.9</v>
      </c>
      <c r="M207" s="6">
        <v>0.41805555555555557</v>
      </c>
      <c r="N207" s="7">
        <v>1.2</v>
      </c>
      <c r="O207" s="7">
        <v>1.18</v>
      </c>
      <c r="P207" s="7">
        <v>3.23</v>
      </c>
      <c r="Q207" s="8">
        <v>31.1</v>
      </c>
      <c r="R207" s="7">
        <v>6.6</v>
      </c>
      <c r="S207" s="9">
        <v>733</v>
      </c>
      <c r="T207" s="12">
        <v>0.35199999999999998</v>
      </c>
      <c r="U207" s="6">
        <v>0.4236111111111111</v>
      </c>
      <c r="V207" s="7">
        <v>1.1599999999999999</v>
      </c>
      <c r="W207" s="7">
        <v>1.1599999999999999</v>
      </c>
      <c r="X207" s="7">
        <v>3.2</v>
      </c>
      <c r="Y207" s="8">
        <v>31.6</v>
      </c>
      <c r="Z207" s="7">
        <v>6.73</v>
      </c>
      <c r="AA207" s="9">
        <v>719</v>
      </c>
      <c r="AB207" s="12">
        <v>0.378</v>
      </c>
      <c r="AC207" s="5">
        <v>41381</v>
      </c>
      <c r="AD207" s="6">
        <v>0.74097222222222225</v>
      </c>
      <c r="AE207" s="78">
        <f t="shared" si="3"/>
        <v>0.3305555555555556</v>
      </c>
      <c r="AF207" s="7">
        <v>0.78</v>
      </c>
      <c r="AG207" s="7">
        <v>0.82</v>
      </c>
      <c r="AH207" s="7">
        <v>2.52</v>
      </c>
      <c r="AI207" s="8">
        <v>36.5</v>
      </c>
      <c r="AJ207" s="7">
        <v>6.81</v>
      </c>
      <c r="AK207" s="9">
        <v>602</v>
      </c>
      <c r="AL207" s="12">
        <v>0.40500000000000003</v>
      </c>
      <c r="AM207" s="8">
        <v>31.9</v>
      </c>
    </row>
    <row r="208" spans="1:39" ht="15" customHeight="1">
      <c r="A208" s="4" t="s">
        <v>248</v>
      </c>
      <c r="B208" s="5">
        <v>41381</v>
      </c>
      <c r="C208" s="4" t="s">
        <v>186</v>
      </c>
      <c r="D208" s="6">
        <v>0.43055555555555558</v>
      </c>
      <c r="E208" s="7">
        <v>1.22</v>
      </c>
      <c r="F208" s="7">
        <v>1.22</v>
      </c>
      <c r="G208" s="7">
        <v>2.59</v>
      </c>
      <c r="H208" s="8">
        <v>31.1</v>
      </c>
      <c r="I208" s="7">
        <v>6.04</v>
      </c>
      <c r="J208" s="9">
        <v>730</v>
      </c>
      <c r="K208" s="12">
        <v>0.36299999999999999</v>
      </c>
      <c r="L208" s="8">
        <v>29.4</v>
      </c>
      <c r="M208" s="6">
        <v>0.45208333333333334</v>
      </c>
      <c r="N208" s="7">
        <v>1.26</v>
      </c>
      <c r="O208" s="7">
        <v>1.1399999999999999</v>
      </c>
      <c r="P208" s="7">
        <v>1.92</v>
      </c>
      <c r="Q208" s="8">
        <v>31.8</v>
      </c>
      <c r="R208" s="7">
        <v>6.56</v>
      </c>
      <c r="S208" s="9">
        <v>700</v>
      </c>
      <c r="T208" s="12">
        <v>0.34899999999999998</v>
      </c>
      <c r="U208" s="6">
        <v>0.46180555555555558</v>
      </c>
      <c r="V208" s="7">
        <v>0.97</v>
      </c>
      <c r="W208" s="7">
        <v>1</v>
      </c>
      <c r="X208" s="7">
        <v>2.2599999999999998</v>
      </c>
      <c r="Y208" s="8">
        <v>32.4</v>
      </c>
      <c r="Z208" s="7">
        <v>7.89</v>
      </c>
      <c r="AA208" s="9">
        <v>748</v>
      </c>
      <c r="AB208" s="12">
        <v>0.36599999999999999</v>
      </c>
      <c r="AC208" s="5">
        <v>41381</v>
      </c>
      <c r="AD208" s="6">
        <v>0.72638888888888886</v>
      </c>
      <c r="AE208" s="78">
        <f t="shared" si="3"/>
        <v>0.29583333333333328</v>
      </c>
      <c r="AF208" s="7">
        <v>0.8</v>
      </c>
      <c r="AG208" s="7">
        <v>0.84</v>
      </c>
      <c r="AH208" s="7">
        <v>2.2599999999999998</v>
      </c>
      <c r="AI208" s="8">
        <v>34.9</v>
      </c>
      <c r="AJ208" s="7">
        <v>7.01</v>
      </c>
      <c r="AK208" s="9">
        <v>673</v>
      </c>
      <c r="AL208" s="12">
        <v>0.35899999999999999</v>
      </c>
      <c r="AM208" s="8">
        <v>32.9</v>
      </c>
    </row>
    <row r="209" spans="1:39" ht="15" customHeight="1">
      <c r="A209" s="4" t="s">
        <v>249</v>
      </c>
      <c r="B209" s="5">
        <v>41381</v>
      </c>
      <c r="C209" s="4" t="s">
        <v>186</v>
      </c>
      <c r="D209" s="6">
        <v>0.47361111111111115</v>
      </c>
      <c r="E209" s="7">
        <v>1.22</v>
      </c>
      <c r="F209" s="7">
        <v>1.2</v>
      </c>
      <c r="G209" s="7">
        <v>2.37</v>
      </c>
      <c r="H209" s="8">
        <v>31.7</v>
      </c>
      <c r="I209" s="7">
        <v>6.58</v>
      </c>
      <c r="J209" s="9">
        <v>734</v>
      </c>
      <c r="K209" s="12">
        <v>0.40100000000000002</v>
      </c>
      <c r="L209" s="8">
        <v>29.6</v>
      </c>
      <c r="M209" s="6">
        <v>0.47986111111111113</v>
      </c>
      <c r="N209" s="7">
        <v>0.11</v>
      </c>
      <c r="O209" s="7">
        <v>0.11</v>
      </c>
      <c r="P209" s="7">
        <v>1.51</v>
      </c>
      <c r="Q209" s="8">
        <v>31.5</v>
      </c>
      <c r="R209" s="7">
        <v>6.57</v>
      </c>
      <c r="S209" s="9">
        <v>487</v>
      </c>
      <c r="T209" s="12">
        <v>0.34899999999999998</v>
      </c>
      <c r="U209" s="6">
        <v>0.49027777777777781</v>
      </c>
      <c r="V209" s="7">
        <v>0.08</v>
      </c>
      <c r="W209" s="7">
        <v>0.11</v>
      </c>
      <c r="X209" s="7">
        <v>1.38</v>
      </c>
      <c r="Y209" s="8">
        <v>32.5</v>
      </c>
      <c r="Z209" s="7">
        <v>6.67</v>
      </c>
      <c r="AA209" s="9">
        <v>440</v>
      </c>
      <c r="AB209" s="12">
        <v>0.35399999999999998</v>
      </c>
      <c r="AC209" s="5">
        <v>41381</v>
      </c>
      <c r="AD209" s="6">
        <v>0.69166666666666676</v>
      </c>
      <c r="AE209" s="78">
        <f t="shared" si="3"/>
        <v>0.21805555555555561</v>
      </c>
      <c r="AF209" s="7">
        <v>0.08</v>
      </c>
      <c r="AG209" s="7">
        <v>0.12</v>
      </c>
      <c r="AH209" s="7">
        <v>1.95</v>
      </c>
      <c r="AI209" s="8">
        <v>36.9</v>
      </c>
      <c r="AJ209" s="7">
        <v>6.82</v>
      </c>
      <c r="AK209" s="9">
        <v>394</v>
      </c>
      <c r="AL209" s="12">
        <v>0.40200000000000002</v>
      </c>
      <c r="AM209" s="8">
        <v>35.9</v>
      </c>
    </row>
    <row r="210" spans="1:39" ht="15" customHeight="1">
      <c r="A210" s="4" t="s">
        <v>250</v>
      </c>
      <c r="B210" s="5">
        <v>41382</v>
      </c>
      <c r="C210" s="4" t="s">
        <v>186</v>
      </c>
      <c r="D210" s="6">
        <v>0.36041666666666666</v>
      </c>
      <c r="E210" s="7">
        <v>0.19</v>
      </c>
      <c r="F210" s="7">
        <v>0.24</v>
      </c>
      <c r="G210" s="7">
        <v>1.36</v>
      </c>
      <c r="H210" s="8">
        <v>30.2</v>
      </c>
      <c r="I210" s="7">
        <v>6.74</v>
      </c>
      <c r="J210" s="9">
        <v>431</v>
      </c>
      <c r="K210" s="12">
        <v>0.54900000000000004</v>
      </c>
      <c r="L210" s="8">
        <v>28.8</v>
      </c>
      <c r="M210" s="6">
        <v>0.37847222222222227</v>
      </c>
      <c r="N210" s="7">
        <v>0.2</v>
      </c>
      <c r="O210" s="7">
        <v>0.21</v>
      </c>
      <c r="P210" s="7">
        <v>1.65</v>
      </c>
      <c r="Q210" s="8">
        <v>29.9</v>
      </c>
      <c r="R210" s="7">
        <v>6.52</v>
      </c>
      <c r="S210" s="9">
        <v>394</v>
      </c>
      <c r="T210" s="12">
        <v>0.432</v>
      </c>
      <c r="U210" s="6">
        <v>0.38680555555555557</v>
      </c>
      <c r="V210" s="7">
        <v>7.0000000000000007E-2</v>
      </c>
      <c r="W210" s="7">
        <v>7.0000000000000007E-2</v>
      </c>
      <c r="X210" s="7">
        <v>2.83</v>
      </c>
      <c r="Y210" s="8">
        <v>29.7</v>
      </c>
      <c r="Z210" s="7">
        <v>6.73</v>
      </c>
      <c r="AA210" s="9">
        <v>348</v>
      </c>
      <c r="AB210" s="12">
        <v>0.63400000000000001</v>
      </c>
      <c r="AC210" s="5">
        <v>41382</v>
      </c>
      <c r="AD210" s="6">
        <v>0.68958333333333333</v>
      </c>
      <c r="AE210" s="78">
        <f t="shared" si="3"/>
        <v>0.32916666666666666</v>
      </c>
      <c r="AF210" s="7">
        <v>0.11</v>
      </c>
      <c r="AG210" s="7">
        <v>0.18</v>
      </c>
      <c r="AH210" s="7">
        <v>0.56000000000000005</v>
      </c>
      <c r="AI210" s="8">
        <v>35.5</v>
      </c>
      <c r="AJ210" s="7">
        <v>7.06</v>
      </c>
      <c r="AK210" s="9">
        <v>316</v>
      </c>
      <c r="AL210" s="12">
        <v>0.504</v>
      </c>
      <c r="AM210" s="8">
        <v>36.1</v>
      </c>
    </row>
    <row r="211" spans="1:39" ht="15" customHeight="1">
      <c r="A211" s="4" t="s">
        <v>251</v>
      </c>
      <c r="B211" s="5">
        <v>41382</v>
      </c>
      <c r="C211" s="4" t="s">
        <v>186</v>
      </c>
      <c r="D211" s="6">
        <v>0.39583333333333331</v>
      </c>
      <c r="E211" s="7">
        <v>0.2</v>
      </c>
      <c r="F211" s="7">
        <v>0.44</v>
      </c>
      <c r="G211" s="7">
        <v>0.01</v>
      </c>
      <c r="H211" s="8">
        <v>29.9</v>
      </c>
      <c r="I211" s="7">
        <v>6.35</v>
      </c>
      <c r="J211" s="9">
        <v>406</v>
      </c>
      <c r="K211" s="12">
        <v>0.627</v>
      </c>
      <c r="L211" s="8">
        <v>27.2</v>
      </c>
      <c r="M211" s="6">
        <v>0.40625</v>
      </c>
      <c r="N211" s="7">
        <v>0.1</v>
      </c>
      <c r="O211" s="7">
        <v>0.16</v>
      </c>
      <c r="P211" s="7">
        <v>0.82</v>
      </c>
      <c r="Q211" s="8">
        <v>29.8</v>
      </c>
      <c r="R211" s="7">
        <v>6.72</v>
      </c>
      <c r="S211" s="9">
        <v>372</v>
      </c>
      <c r="T211" s="12">
        <v>0.45400000000000001</v>
      </c>
      <c r="U211" s="6">
        <v>0.41388888888888892</v>
      </c>
      <c r="V211" s="7">
        <v>0.06</v>
      </c>
      <c r="W211" s="7">
        <v>7.0000000000000007E-2</v>
      </c>
      <c r="X211" s="7">
        <v>0.96</v>
      </c>
      <c r="Y211" s="8">
        <v>29.5</v>
      </c>
      <c r="Z211" s="7">
        <v>6.92</v>
      </c>
      <c r="AA211" s="9">
        <v>382</v>
      </c>
      <c r="AB211" s="12">
        <v>0.54400000000000004</v>
      </c>
      <c r="AC211" s="5">
        <v>41382</v>
      </c>
      <c r="AD211" s="6">
        <v>0.71458333333333324</v>
      </c>
      <c r="AE211" s="78">
        <f t="shared" si="3"/>
        <v>0.31874999999999992</v>
      </c>
      <c r="AF211" s="7">
        <v>0.1</v>
      </c>
      <c r="AG211" s="7">
        <v>0.14000000000000001</v>
      </c>
      <c r="AH211" s="7">
        <v>2.31</v>
      </c>
      <c r="AI211" s="8">
        <v>35.700000000000003</v>
      </c>
      <c r="AJ211" s="7">
        <v>7</v>
      </c>
      <c r="AK211" s="9">
        <v>304</v>
      </c>
      <c r="AL211" s="12">
        <v>0.48499999999999999</v>
      </c>
      <c r="AM211" s="8">
        <v>34.6</v>
      </c>
    </row>
    <row r="212" spans="1:39" ht="15" customHeight="1">
      <c r="A212" s="4" t="s">
        <v>252</v>
      </c>
      <c r="B212" s="5">
        <v>41382</v>
      </c>
      <c r="C212" s="4" t="s">
        <v>186</v>
      </c>
      <c r="D212" s="6">
        <v>0.42569444444444443</v>
      </c>
      <c r="E212" s="7">
        <v>0.12</v>
      </c>
      <c r="F212" s="7">
        <v>0.31</v>
      </c>
      <c r="G212" s="7">
        <v>0.99</v>
      </c>
      <c r="H212" s="8">
        <v>29.9</v>
      </c>
      <c r="I212" s="7">
        <v>6.74</v>
      </c>
      <c r="J212" s="9">
        <v>408</v>
      </c>
      <c r="K212" s="12">
        <v>0.52</v>
      </c>
      <c r="L212" s="8">
        <v>27.2</v>
      </c>
      <c r="M212" s="6">
        <v>0.42986111111111108</v>
      </c>
      <c r="N212" s="7">
        <v>0.17</v>
      </c>
      <c r="O212" s="7">
        <v>0.23</v>
      </c>
      <c r="P212" s="7">
        <v>2.08</v>
      </c>
      <c r="Q212" s="8">
        <v>30.7</v>
      </c>
      <c r="R212" s="7">
        <v>6.89</v>
      </c>
      <c r="S212" s="9">
        <v>407</v>
      </c>
      <c r="T212" s="12">
        <v>0.433</v>
      </c>
      <c r="U212" s="6">
        <v>0.43402777777777773</v>
      </c>
      <c r="V212" s="7">
        <v>0.19</v>
      </c>
      <c r="W212" s="7">
        <v>0.32</v>
      </c>
      <c r="X212" s="7">
        <v>2.14</v>
      </c>
      <c r="Y212" s="8">
        <v>31.1</v>
      </c>
      <c r="Z212" s="7">
        <v>6.84</v>
      </c>
      <c r="AA212" s="9">
        <v>402</v>
      </c>
      <c r="AB212" s="12">
        <v>0.51800000000000002</v>
      </c>
      <c r="AC212" s="5">
        <v>41382</v>
      </c>
      <c r="AD212" s="6">
        <v>0.73263888888888884</v>
      </c>
      <c r="AE212" s="78">
        <f t="shared" si="3"/>
        <v>0.30694444444444441</v>
      </c>
      <c r="AF212" s="7">
        <v>7.0000000000000007E-2</v>
      </c>
      <c r="AG212" s="7">
        <v>7.0000000000000007E-2</v>
      </c>
      <c r="AH212" s="7">
        <v>17.399999999999999</v>
      </c>
      <c r="AI212" s="8">
        <v>33.5</v>
      </c>
      <c r="AJ212" s="7">
        <v>2.59</v>
      </c>
      <c r="AK212" s="9">
        <v>277</v>
      </c>
      <c r="AL212" s="12">
        <v>0.49099999999999999</v>
      </c>
      <c r="AM212" s="8">
        <v>31.5</v>
      </c>
    </row>
    <row r="213" spans="1:39" ht="15" customHeight="1">
      <c r="A213" s="4" t="s">
        <v>253</v>
      </c>
      <c r="B213" s="5">
        <v>41382</v>
      </c>
      <c r="C213" s="4" t="s">
        <v>186</v>
      </c>
      <c r="D213" s="6">
        <v>0.44444444444444442</v>
      </c>
      <c r="E213" s="7">
        <v>0.24</v>
      </c>
      <c r="F213" s="7">
        <v>0.32</v>
      </c>
      <c r="G213" s="7">
        <v>1.1599999999999999</v>
      </c>
      <c r="H213" s="8">
        <v>30.3</v>
      </c>
      <c r="I213" s="7">
        <v>6.72</v>
      </c>
      <c r="J213" s="9">
        <v>408</v>
      </c>
      <c r="K213" s="12">
        <v>0.52100000000000002</v>
      </c>
      <c r="L213" s="8">
        <v>27.5</v>
      </c>
      <c r="M213" s="6">
        <v>0.44791666666666669</v>
      </c>
      <c r="N213" s="7">
        <v>0.12</v>
      </c>
      <c r="O213" s="7">
        <v>0.16</v>
      </c>
      <c r="P213" s="7">
        <v>0.63</v>
      </c>
      <c r="Q213" s="8">
        <v>30.8</v>
      </c>
      <c r="R213" s="7">
        <v>6.87</v>
      </c>
      <c r="S213" s="9">
        <v>395</v>
      </c>
      <c r="T213" s="12">
        <v>0.436</v>
      </c>
      <c r="U213" s="6">
        <v>0.45555555555555555</v>
      </c>
      <c r="V213" s="7">
        <v>0.16</v>
      </c>
      <c r="W213" s="7">
        <v>0.17</v>
      </c>
      <c r="X213" s="7">
        <v>1.22</v>
      </c>
      <c r="Y213" s="8">
        <v>31.4</v>
      </c>
      <c r="Z213" s="7">
        <v>6.89</v>
      </c>
      <c r="AA213" s="9">
        <v>376</v>
      </c>
      <c r="AB213" s="12">
        <v>0.46300000000000002</v>
      </c>
      <c r="AC213" s="5">
        <v>41382</v>
      </c>
      <c r="AD213" s="6">
        <v>0.7270833333333333</v>
      </c>
      <c r="AE213" s="78">
        <f t="shared" si="3"/>
        <v>0.28263888888888888</v>
      </c>
      <c r="AF213" s="7">
        <v>7.0000000000000007E-2</v>
      </c>
      <c r="AG213" s="7">
        <v>0.06</v>
      </c>
      <c r="AH213" s="7">
        <v>0.01</v>
      </c>
      <c r="AI213" s="8">
        <v>35.1</v>
      </c>
      <c r="AJ213" s="7">
        <v>2.06</v>
      </c>
      <c r="AK213" s="9">
        <v>303</v>
      </c>
      <c r="AL213" s="12">
        <v>0.48199999999999998</v>
      </c>
      <c r="AM213" s="8">
        <v>31.9</v>
      </c>
    </row>
    <row r="214" spans="1:39" ht="15" customHeight="1">
      <c r="A214" s="4" t="s">
        <v>254</v>
      </c>
      <c r="B214" s="5">
        <v>41382</v>
      </c>
      <c r="C214" s="4" t="s">
        <v>186</v>
      </c>
      <c r="D214" s="6">
        <v>0.46527777777777773</v>
      </c>
      <c r="E214" s="7">
        <v>0.21</v>
      </c>
      <c r="F214" s="7">
        <v>0.23</v>
      </c>
      <c r="G214" s="7">
        <v>0.63</v>
      </c>
      <c r="H214" s="8">
        <v>30.4</v>
      </c>
      <c r="I214" s="7">
        <v>6.43</v>
      </c>
      <c r="J214" s="9">
        <v>394</v>
      </c>
      <c r="K214" s="12">
        <v>0.64700000000000002</v>
      </c>
      <c r="L214" s="8">
        <v>29.2</v>
      </c>
      <c r="M214" s="6">
        <v>0.47569444444444442</v>
      </c>
      <c r="N214" s="7">
        <v>0.19</v>
      </c>
      <c r="O214" s="7">
        <v>0.26</v>
      </c>
      <c r="P214" s="7">
        <v>0.01</v>
      </c>
      <c r="Q214" s="8">
        <v>30.5</v>
      </c>
      <c r="R214" s="7">
        <v>6.89</v>
      </c>
      <c r="S214" s="9">
        <v>377</v>
      </c>
      <c r="T214" s="12">
        <v>0.437</v>
      </c>
      <c r="U214" s="6">
        <v>0.48680555555555555</v>
      </c>
      <c r="V214" s="7">
        <v>0.24</v>
      </c>
      <c r="W214" s="7">
        <v>0.23</v>
      </c>
      <c r="X214" s="7">
        <v>1.1399999999999999</v>
      </c>
      <c r="Y214" s="8">
        <v>31.7</v>
      </c>
      <c r="Z214" s="7">
        <v>6.8</v>
      </c>
      <c r="AA214" s="9">
        <v>367</v>
      </c>
      <c r="AB214" s="12">
        <v>0.503</v>
      </c>
      <c r="AC214" s="5">
        <v>41382</v>
      </c>
      <c r="AD214" s="6">
        <v>0.7006944444444444</v>
      </c>
      <c r="AE214" s="78">
        <f t="shared" si="3"/>
        <v>0.23541666666666666</v>
      </c>
      <c r="AF214" s="7">
        <v>0.11</v>
      </c>
      <c r="AG214" s="7">
        <v>0.1</v>
      </c>
      <c r="AH214" s="7">
        <v>0.85</v>
      </c>
      <c r="AI214" s="8">
        <v>39.6</v>
      </c>
      <c r="AJ214" s="7">
        <v>7.09</v>
      </c>
      <c r="AK214" s="9">
        <v>313</v>
      </c>
      <c r="AL214" s="12">
        <v>0.51600000000000001</v>
      </c>
      <c r="AM214" s="8">
        <v>34.9</v>
      </c>
    </row>
    <row r="215" spans="1:39" ht="15" customHeight="1">
      <c r="A215" s="4" t="s">
        <v>255</v>
      </c>
      <c r="B215" s="5">
        <v>41382</v>
      </c>
      <c r="C215" s="4" t="s">
        <v>186</v>
      </c>
      <c r="D215" s="6">
        <v>0.49444444444444446</v>
      </c>
      <c r="E215" s="7">
        <v>0.18</v>
      </c>
      <c r="F215" s="7">
        <v>0.22</v>
      </c>
      <c r="G215" s="7">
        <v>0.34</v>
      </c>
      <c r="H215" s="8">
        <v>30.7</v>
      </c>
      <c r="I215" s="7">
        <v>6.44</v>
      </c>
      <c r="J215" s="9">
        <v>394</v>
      </c>
      <c r="K215" s="12">
        <v>0.53400000000000003</v>
      </c>
      <c r="L215" s="8">
        <v>28.6</v>
      </c>
      <c r="M215" s="6">
        <v>0.50208333333333333</v>
      </c>
      <c r="N215" s="7">
        <v>0.12</v>
      </c>
      <c r="O215" s="7">
        <v>0.16</v>
      </c>
      <c r="P215" s="7">
        <v>1.36</v>
      </c>
      <c r="Q215" s="8">
        <v>31.3</v>
      </c>
      <c r="R215" s="7">
        <v>6.41</v>
      </c>
      <c r="S215" s="9">
        <v>392</v>
      </c>
      <c r="T215" s="12">
        <v>0.40100000000000002</v>
      </c>
      <c r="U215" s="6">
        <v>0.5083333333333333</v>
      </c>
      <c r="V215" s="7">
        <v>0.16</v>
      </c>
      <c r="W215" s="7">
        <v>0.19</v>
      </c>
      <c r="X215" s="7">
        <v>0.89</v>
      </c>
      <c r="Y215" s="8">
        <v>31.3</v>
      </c>
      <c r="Z215" s="7">
        <v>6.86</v>
      </c>
      <c r="AA215" s="9">
        <v>371</v>
      </c>
      <c r="AB215" s="12">
        <v>0.55300000000000005</v>
      </c>
      <c r="AC215" s="5">
        <v>41382</v>
      </c>
      <c r="AD215" s="6">
        <v>0.74652777777777779</v>
      </c>
      <c r="AE215" s="78">
        <f t="shared" si="3"/>
        <v>0.25208333333333333</v>
      </c>
      <c r="AF215" s="7">
        <v>0.06</v>
      </c>
      <c r="AG215" s="7">
        <v>0.1</v>
      </c>
      <c r="AH215" s="7">
        <v>0.14000000000000001</v>
      </c>
      <c r="AI215" s="8">
        <v>36.799999999999997</v>
      </c>
      <c r="AJ215" s="7">
        <v>6.94</v>
      </c>
      <c r="AK215" s="9">
        <v>305</v>
      </c>
      <c r="AL215" s="12">
        <v>0.46600000000000003</v>
      </c>
      <c r="AM215" s="8">
        <v>31.3</v>
      </c>
    </row>
    <row r="216" spans="1:39" ht="15" customHeight="1">
      <c r="A216" s="4" t="s">
        <v>256</v>
      </c>
      <c r="B216" s="5">
        <v>41382</v>
      </c>
      <c r="C216" s="4" t="s">
        <v>186</v>
      </c>
      <c r="D216" s="6">
        <v>0.36458333333333331</v>
      </c>
      <c r="E216" s="7">
        <v>0.28000000000000003</v>
      </c>
      <c r="F216" s="7">
        <v>0.27</v>
      </c>
      <c r="G216" s="7">
        <v>0.75</v>
      </c>
      <c r="H216" s="8">
        <v>29.9</v>
      </c>
      <c r="I216" s="7">
        <v>6.75</v>
      </c>
      <c r="J216" s="9">
        <v>530</v>
      </c>
      <c r="K216" s="12">
        <v>0.40400000000000003</v>
      </c>
      <c r="L216" s="8">
        <v>28.6</v>
      </c>
      <c r="M216" s="6">
        <v>0.37708333333333338</v>
      </c>
      <c r="N216" s="7">
        <v>0.12</v>
      </c>
      <c r="O216" s="7">
        <v>0.19</v>
      </c>
      <c r="P216" s="7">
        <v>1.73</v>
      </c>
      <c r="Q216" s="8">
        <v>29.5</v>
      </c>
      <c r="R216" s="7">
        <v>6.81</v>
      </c>
      <c r="S216" s="9">
        <v>401</v>
      </c>
      <c r="T216" s="12">
        <v>0.39</v>
      </c>
      <c r="U216" s="6">
        <v>0.38680555555555557</v>
      </c>
      <c r="V216" s="7">
        <v>0.06</v>
      </c>
      <c r="W216" s="7">
        <v>0.05</v>
      </c>
      <c r="X216" s="7">
        <v>1.4</v>
      </c>
      <c r="Y216" s="8">
        <v>30.1</v>
      </c>
      <c r="Z216" s="7">
        <v>7.06</v>
      </c>
      <c r="AA216" s="9">
        <v>379</v>
      </c>
      <c r="AB216" s="12">
        <v>0.39900000000000002</v>
      </c>
      <c r="AC216" s="5">
        <v>41382</v>
      </c>
      <c r="AD216" s="6">
        <v>0.68611111111111101</v>
      </c>
      <c r="AE216" s="78">
        <f t="shared" si="3"/>
        <v>0.32152777777777769</v>
      </c>
      <c r="AF216" s="7">
        <v>0.03</v>
      </c>
      <c r="AG216" s="7">
        <v>0.09</v>
      </c>
      <c r="AH216" s="7">
        <v>2.84</v>
      </c>
      <c r="AI216" s="8">
        <v>35.9</v>
      </c>
      <c r="AJ216" s="7">
        <v>7.5</v>
      </c>
      <c r="AK216" s="9">
        <v>260</v>
      </c>
      <c r="AL216" s="12">
        <v>0.40200000000000002</v>
      </c>
      <c r="AM216" s="8">
        <v>36.299999999999997</v>
      </c>
    </row>
    <row r="217" spans="1:39" ht="14.25" customHeight="1">
      <c r="A217" s="4" t="s">
        <v>257</v>
      </c>
      <c r="B217" s="5">
        <v>41382</v>
      </c>
      <c r="C217" s="4" t="s">
        <v>186</v>
      </c>
      <c r="D217" s="6">
        <v>0.39583333333333331</v>
      </c>
      <c r="E217" s="7">
        <v>0.26</v>
      </c>
      <c r="F217" s="7">
        <v>0.25</v>
      </c>
      <c r="G217" s="7">
        <v>1.1200000000000001</v>
      </c>
      <c r="H217" s="8">
        <v>30.2</v>
      </c>
      <c r="I217" s="7">
        <v>6.76</v>
      </c>
      <c r="J217" s="9">
        <v>379</v>
      </c>
      <c r="K217" s="12">
        <v>0.47399999999999998</v>
      </c>
      <c r="L217" s="8">
        <v>29.4</v>
      </c>
      <c r="M217" s="6">
        <v>0.40486111111111112</v>
      </c>
      <c r="N217" s="7">
        <v>0.17</v>
      </c>
      <c r="O217" s="7">
        <v>0.2</v>
      </c>
      <c r="P217" s="7">
        <v>1.17</v>
      </c>
      <c r="Q217" s="8">
        <v>30.1</v>
      </c>
      <c r="R217" s="7">
        <v>6.79</v>
      </c>
      <c r="S217" s="9">
        <v>431</v>
      </c>
      <c r="T217" s="12">
        <v>0.39100000000000001</v>
      </c>
      <c r="U217" s="6">
        <v>0.41319444444444442</v>
      </c>
      <c r="V217" s="7">
        <v>0.15</v>
      </c>
      <c r="W217" s="7">
        <v>0.22</v>
      </c>
      <c r="X217" s="7">
        <v>1.73</v>
      </c>
      <c r="Y217" s="8">
        <v>30.6</v>
      </c>
      <c r="Z217" s="7">
        <v>5.14</v>
      </c>
      <c r="AA217" s="9">
        <v>409</v>
      </c>
      <c r="AB217" s="12">
        <v>0.40100000000000002</v>
      </c>
      <c r="AC217" s="5">
        <v>41382</v>
      </c>
      <c r="AD217" s="6">
        <v>0.69513888888888886</v>
      </c>
      <c r="AE217" s="78">
        <f t="shared" si="3"/>
        <v>0.29930555555555555</v>
      </c>
      <c r="AF217" s="7">
        <v>0.08</v>
      </c>
      <c r="AG217" s="7">
        <v>0.13</v>
      </c>
      <c r="AH217" s="7">
        <v>0.14000000000000001</v>
      </c>
      <c r="AI217" s="8">
        <v>38.200000000000003</v>
      </c>
      <c r="AJ217" s="7">
        <v>6.97</v>
      </c>
      <c r="AK217" s="9">
        <v>316</v>
      </c>
      <c r="AL217" s="12">
        <v>0.39800000000000002</v>
      </c>
      <c r="AM217" s="8">
        <v>34.1</v>
      </c>
    </row>
    <row r="218" spans="1:39" ht="15" customHeight="1">
      <c r="A218" s="4" t="s">
        <v>258</v>
      </c>
      <c r="B218" s="5">
        <v>41382</v>
      </c>
      <c r="C218" s="4" t="s">
        <v>186</v>
      </c>
      <c r="D218" s="6">
        <v>0.42291666666666666</v>
      </c>
      <c r="E218" s="7">
        <v>0.2</v>
      </c>
      <c r="F218" s="7">
        <v>0.26</v>
      </c>
      <c r="G218" s="7">
        <v>0.92</v>
      </c>
      <c r="H218" s="8">
        <v>30.2</v>
      </c>
      <c r="I218" s="7">
        <v>6.8</v>
      </c>
      <c r="J218" s="9">
        <v>498</v>
      </c>
      <c r="K218" s="12">
        <v>0.39900000000000002</v>
      </c>
      <c r="L218" s="8">
        <v>28.6</v>
      </c>
      <c r="M218" s="6">
        <v>0.43055555555555558</v>
      </c>
      <c r="N218" s="7">
        <v>0.17</v>
      </c>
      <c r="O218" s="7">
        <v>0.18</v>
      </c>
      <c r="P218" s="7">
        <v>1.27</v>
      </c>
      <c r="Q218" s="8">
        <v>30.5</v>
      </c>
      <c r="R218" s="7">
        <v>6.77</v>
      </c>
      <c r="S218" s="9">
        <v>460</v>
      </c>
      <c r="T218" s="12">
        <v>0.38900000000000001</v>
      </c>
      <c r="U218" s="6">
        <v>0.4375</v>
      </c>
      <c r="V218" s="7">
        <v>0.17</v>
      </c>
      <c r="W218" s="7">
        <v>0.17</v>
      </c>
      <c r="X218" s="7">
        <v>0.94</v>
      </c>
      <c r="Y218" s="8">
        <v>31.7</v>
      </c>
      <c r="Z218" s="7">
        <v>5.61</v>
      </c>
      <c r="AA218" s="9">
        <v>502</v>
      </c>
      <c r="AB218" s="12">
        <v>0.4</v>
      </c>
      <c r="AC218" s="5">
        <v>41382</v>
      </c>
      <c r="AD218" s="6">
        <v>0.71388888888888891</v>
      </c>
      <c r="AE218" s="78">
        <f t="shared" si="3"/>
        <v>0.29097222222222224</v>
      </c>
      <c r="AF218" s="7">
        <v>0.06</v>
      </c>
      <c r="AG218" s="7">
        <v>0.09</v>
      </c>
      <c r="AH218" s="7">
        <v>1.3</v>
      </c>
      <c r="AI218" s="8">
        <v>36.200000000000003</v>
      </c>
      <c r="AJ218" s="7">
        <v>7.01</v>
      </c>
      <c r="AK218" s="9">
        <v>307</v>
      </c>
      <c r="AL218" s="12">
        <v>0.42299999999999999</v>
      </c>
      <c r="AM218" s="8">
        <v>32.799999999999997</v>
      </c>
    </row>
    <row r="219" spans="1:39" ht="15" customHeight="1">
      <c r="A219" s="4" t="s">
        <v>259</v>
      </c>
      <c r="B219" s="5">
        <v>41382</v>
      </c>
      <c r="C219" s="4" t="s">
        <v>186</v>
      </c>
      <c r="D219" s="6">
        <v>0.44513888888888892</v>
      </c>
      <c r="E219" s="7">
        <v>0.31</v>
      </c>
      <c r="F219" s="7">
        <v>0.28000000000000003</v>
      </c>
      <c r="G219" s="7">
        <v>0.15</v>
      </c>
      <c r="H219" s="8">
        <v>31.2</v>
      </c>
      <c r="I219" s="7">
        <v>6.81</v>
      </c>
      <c r="J219" s="9">
        <v>471</v>
      </c>
      <c r="K219" s="12">
        <v>0.432</v>
      </c>
      <c r="L219" s="8">
        <v>32.299999999999997</v>
      </c>
      <c r="M219" s="6">
        <v>0.45277777777777778</v>
      </c>
      <c r="N219" s="7">
        <v>0.06</v>
      </c>
      <c r="O219" s="7">
        <v>0.1</v>
      </c>
      <c r="P219" s="7">
        <v>1.51</v>
      </c>
      <c r="Q219" s="8">
        <v>30.5</v>
      </c>
      <c r="R219" s="7">
        <v>6.77</v>
      </c>
      <c r="S219" s="9">
        <v>419</v>
      </c>
      <c r="T219" s="12">
        <v>0.39100000000000001</v>
      </c>
      <c r="U219" s="6">
        <v>0.4604166666666667</v>
      </c>
      <c r="V219" s="7">
        <v>0.06</v>
      </c>
      <c r="W219" s="7">
        <v>0.09</v>
      </c>
      <c r="X219" s="7">
        <v>1.08</v>
      </c>
      <c r="Y219" s="8">
        <v>30.9</v>
      </c>
      <c r="Z219" s="7">
        <v>4.53</v>
      </c>
      <c r="AA219" s="9">
        <v>376</v>
      </c>
      <c r="AB219" s="12">
        <v>0.40300000000000002</v>
      </c>
      <c r="AC219" s="5">
        <v>41382</v>
      </c>
      <c r="AD219" s="6">
        <v>0.72777777777777775</v>
      </c>
      <c r="AE219" s="78">
        <f t="shared" si="3"/>
        <v>0.28263888888888883</v>
      </c>
      <c r="AF219" s="7">
        <v>0.01</v>
      </c>
      <c r="AG219" s="7">
        <v>0.02</v>
      </c>
      <c r="AH219" s="7">
        <v>1.37</v>
      </c>
      <c r="AI219" s="8">
        <v>36.799999999999997</v>
      </c>
      <c r="AJ219" s="7">
        <v>7</v>
      </c>
      <c r="AK219" s="9">
        <v>287</v>
      </c>
      <c r="AL219" s="12">
        <v>0.39900000000000002</v>
      </c>
      <c r="AM219" s="8">
        <v>34.299999999999997</v>
      </c>
    </row>
    <row r="220" spans="1:39" ht="15" customHeight="1">
      <c r="A220" s="4" t="s">
        <v>260</v>
      </c>
      <c r="B220" s="5">
        <v>41382</v>
      </c>
      <c r="C220" s="4" t="s">
        <v>186</v>
      </c>
      <c r="D220" s="6">
        <v>0.46527777777777773</v>
      </c>
      <c r="E220" s="7">
        <v>0.23</v>
      </c>
      <c r="F220" s="7">
        <v>0.24</v>
      </c>
      <c r="G220" s="7">
        <v>0.01</v>
      </c>
      <c r="H220" s="8">
        <v>30.4</v>
      </c>
      <c r="I220" s="7">
        <v>6.8</v>
      </c>
      <c r="J220" s="9">
        <v>417</v>
      </c>
      <c r="K220" s="12">
        <v>0.41</v>
      </c>
      <c r="L220" s="8">
        <v>28.7</v>
      </c>
      <c r="M220" s="6">
        <v>0.4770833333333333</v>
      </c>
      <c r="N220" s="7">
        <v>0.16</v>
      </c>
      <c r="O220" s="7">
        <v>0.19</v>
      </c>
      <c r="P220" s="7">
        <v>1.86</v>
      </c>
      <c r="Q220" s="8">
        <v>31</v>
      </c>
      <c r="R220" s="7">
        <v>6.78</v>
      </c>
      <c r="S220" s="9">
        <v>377</v>
      </c>
      <c r="T220" s="12">
        <v>0.39200000000000002</v>
      </c>
      <c r="U220" s="6">
        <v>0.48472222222222222</v>
      </c>
      <c r="V220" s="7">
        <v>0.09</v>
      </c>
      <c r="W220" s="7">
        <v>0.11</v>
      </c>
      <c r="X220" s="7">
        <v>3.61</v>
      </c>
      <c r="Y220" s="8">
        <v>31.8</v>
      </c>
      <c r="Z220" s="7">
        <v>6.88</v>
      </c>
      <c r="AA220" s="9">
        <v>362</v>
      </c>
      <c r="AB220" s="12">
        <v>0.41099999999999998</v>
      </c>
      <c r="AC220" s="5">
        <v>41382</v>
      </c>
      <c r="AD220" s="6">
        <v>0.70416666666666661</v>
      </c>
      <c r="AE220" s="78">
        <f t="shared" si="3"/>
        <v>0.23888888888888887</v>
      </c>
      <c r="AF220" s="7">
        <v>0.05</v>
      </c>
      <c r="AG220" s="7">
        <v>0.1</v>
      </c>
      <c r="AH220" s="7">
        <v>2.57</v>
      </c>
      <c r="AI220" s="8">
        <v>36</v>
      </c>
      <c r="AJ220" s="7">
        <v>7.11</v>
      </c>
      <c r="AK220" s="9">
        <v>292</v>
      </c>
      <c r="AL220" s="12">
        <v>0.40300000000000002</v>
      </c>
      <c r="AM220" s="8">
        <v>36.4</v>
      </c>
    </row>
    <row r="221" spans="1:39" ht="15" customHeight="1">
      <c r="A221" s="4" t="s">
        <v>261</v>
      </c>
      <c r="B221" s="5">
        <v>41382</v>
      </c>
      <c r="C221" s="4" t="s">
        <v>186</v>
      </c>
      <c r="D221" s="6">
        <v>0.49305555555555558</v>
      </c>
      <c r="E221" s="7">
        <v>0.27</v>
      </c>
      <c r="F221" s="7">
        <v>0.32</v>
      </c>
      <c r="G221" s="7">
        <v>1</v>
      </c>
      <c r="H221" s="8">
        <v>31.4</v>
      </c>
      <c r="I221" s="7">
        <v>6.75</v>
      </c>
      <c r="J221" s="9">
        <v>460</v>
      </c>
      <c r="K221" s="12">
        <v>0.40500000000000003</v>
      </c>
      <c r="L221" s="8">
        <v>28.9</v>
      </c>
      <c r="M221" s="6">
        <v>0.50416666666666665</v>
      </c>
      <c r="N221" s="7">
        <v>0.2</v>
      </c>
      <c r="O221" s="7">
        <v>0.18</v>
      </c>
      <c r="P221" s="7">
        <v>1.31</v>
      </c>
      <c r="Q221" s="8">
        <v>31.4</v>
      </c>
      <c r="R221" s="7">
        <v>6.59</v>
      </c>
      <c r="S221" s="9">
        <v>425</v>
      </c>
      <c r="T221" s="12">
        <v>0.39400000000000002</v>
      </c>
      <c r="U221" s="6">
        <v>0.51180555555555551</v>
      </c>
      <c r="V221" s="7">
        <v>0.17</v>
      </c>
      <c r="W221" s="7">
        <v>0.25</v>
      </c>
      <c r="X221" s="7">
        <v>1.99</v>
      </c>
      <c r="Y221" s="8">
        <v>32.6</v>
      </c>
      <c r="Z221" s="7">
        <v>6.94</v>
      </c>
      <c r="AA221" s="9">
        <v>404</v>
      </c>
      <c r="AB221" s="12">
        <v>0.39900000000000002</v>
      </c>
      <c r="AC221" s="5">
        <v>41382</v>
      </c>
      <c r="AD221" s="6">
        <v>0.72152777777777777</v>
      </c>
      <c r="AE221" s="78">
        <f t="shared" si="3"/>
        <v>0.22847222222222219</v>
      </c>
      <c r="AF221" s="7"/>
      <c r="AG221" s="7"/>
      <c r="AH221" s="7"/>
      <c r="AI221" s="8"/>
      <c r="AJ221" s="7"/>
      <c r="AK221" s="9"/>
      <c r="AL221" s="12"/>
      <c r="AM221" s="8">
        <v>35.9</v>
      </c>
    </row>
    <row r="222" spans="1:39">
      <c r="A222" s="14"/>
      <c r="B222" s="14"/>
      <c r="C222" s="14"/>
      <c r="D222" s="15"/>
      <c r="E222" s="16"/>
      <c r="F222" s="16"/>
      <c r="G222" s="16"/>
      <c r="H222" s="17"/>
      <c r="I222" s="16"/>
      <c r="J222" s="18"/>
      <c r="K222" s="19"/>
      <c r="L222" s="17"/>
      <c r="M222" s="15"/>
      <c r="N222" s="20"/>
      <c r="O222" s="20"/>
      <c r="P222" s="20"/>
      <c r="Q222" s="17"/>
      <c r="R222" s="16"/>
      <c r="S222" s="18"/>
      <c r="T222" s="19"/>
      <c r="U222" s="23"/>
      <c r="V222" s="16"/>
      <c r="W222" s="16"/>
      <c r="X222" s="16"/>
      <c r="Y222" s="17"/>
      <c r="Z222" s="16"/>
      <c r="AA222" s="18"/>
      <c r="AB222" s="19"/>
      <c r="AC222" s="21"/>
      <c r="AD222" s="23"/>
      <c r="AE222" s="79"/>
      <c r="AF222" s="16"/>
      <c r="AG222" s="16"/>
      <c r="AH222" s="16"/>
      <c r="AI222" s="17"/>
      <c r="AJ222" s="16"/>
      <c r="AK222" s="18"/>
      <c r="AL222" s="19"/>
    </row>
    <row r="223" spans="1:39">
      <c r="A223" s="14"/>
      <c r="B223" s="14"/>
      <c r="C223" s="14"/>
      <c r="D223" s="15"/>
      <c r="E223" s="16"/>
      <c r="F223" s="16"/>
      <c r="G223" s="16"/>
      <c r="H223" s="17"/>
      <c r="I223" s="16"/>
      <c r="J223" s="18"/>
      <c r="K223" s="19"/>
      <c r="L223" s="17"/>
      <c r="M223" s="15"/>
      <c r="N223" s="20"/>
      <c r="O223" s="20"/>
      <c r="P223" s="20"/>
      <c r="Q223" s="17"/>
      <c r="R223" s="16"/>
      <c r="S223" s="18"/>
      <c r="T223" s="19"/>
      <c r="U223" s="23"/>
      <c r="V223" s="16"/>
      <c r="W223" s="16"/>
      <c r="X223" s="16"/>
      <c r="Y223" s="17"/>
      <c r="Z223" s="16"/>
      <c r="AA223" s="18"/>
      <c r="AB223" s="19"/>
      <c r="AC223" s="21"/>
      <c r="AD223" s="23"/>
      <c r="AE223" s="79"/>
      <c r="AF223" s="16"/>
      <c r="AG223" s="16"/>
      <c r="AH223" s="16"/>
      <c r="AI223" s="17"/>
      <c r="AJ223" s="16"/>
      <c r="AK223" s="18"/>
      <c r="AL223" s="16"/>
    </row>
    <row r="224" spans="1:39">
      <c r="A224" s="14"/>
      <c r="B224" s="14"/>
      <c r="C224" s="14"/>
      <c r="D224" s="15"/>
      <c r="E224" s="16"/>
      <c r="F224" s="16"/>
      <c r="G224" s="16"/>
      <c r="H224" s="17"/>
      <c r="I224" s="16"/>
      <c r="J224" s="18"/>
      <c r="K224" s="16"/>
      <c r="L224" s="17"/>
      <c r="M224" s="15"/>
      <c r="N224" s="20"/>
      <c r="O224" s="20"/>
      <c r="P224" s="20"/>
      <c r="Q224" s="17"/>
      <c r="R224" s="16"/>
      <c r="S224" s="18"/>
      <c r="T224" s="19"/>
      <c r="U224" s="23"/>
      <c r="V224" s="16"/>
      <c r="W224" s="16"/>
      <c r="X224" s="16"/>
      <c r="Y224" s="17"/>
      <c r="Z224" s="16"/>
      <c r="AA224" s="18"/>
      <c r="AB224" s="19"/>
      <c r="AC224" s="21"/>
      <c r="AD224" s="23"/>
      <c r="AE224" s="79"/>
      <c r="AF224" s="16"/>
      <c r="AG224" s="16"/>
      <c r="AH224" s="16"/>
      <c r="AI224" s="17"/>
      <c r="AJ224" s="16"/>
      <c r="AK224" s="18"/>
      <c r="AL224" s="16"/>
    </row>
    <row r="225" spans="1:39">
      <c r="A225" s="14"/>
      <c r="B225" s="14"/>
      <c r="C225" s="14"/>
      <c r="D225" s="15"/>
      <c r="E225" s="16"/>
      <c r="F225" s="16"/>
      <c r="G225" s="16"/>
      <c r="H225" s="17"/>
      <c r="I225" s="16"/>
      <c r="J225" s="18"/>
      <c r="K225" s="16"/>
      <c r="L225" s="17"/>
      <c r="M225" s="15"/>
      <c r="N225" s="20"/>
      <c r="O225" s="20"/>
      <c r="P225" s="20"/>
      <c r="Q225" s="17"/>
      <c r="R225" s="16"/>
      <c r="S225" s="18"/>
      <c r="T225" s="19"/>
      <c r="U225" s="23"/>
      <c r="V225" s="16"/>
      <c r="W225" s="16"/>
      <c r="X225" s="16"/>
      <c r="Y225" s="17"/>
      <c r="Z225" s="16"/>
      <c r="AA225" s="18"/>
      <c r="AB225" s="19"/>
      <c r="AC225" s="21"/>
      <c r="AD225" s="23"/>
      <c r="AE225" s="79"/>
      <c r="AF225" s="16"/>
      <c r="AG225" s="16"/>
      <c r="AH225" s="16"/>
      <c r="AI225" s="17"/>
      <c r="AJ225" s="16"/>
      <c r="AK225" s="18"/>
      <c r="AL225" s="16"/>
    </row>
    <row r="226" spans="1:39">
      <c r="A226" s="14"/>
      <c r="B226" s="14"/>
      <c r="C226" s="14"/>
      <c r="D226" s="15"/>
      <c r="E226" s="16"/>
      <c r="F226" s="16"/>
      <c r="G226" s="16"/>
      <c r="H226" s="17"/>
      <c r="I226" s="16"/>
      <c r="J226" s="18"/>
      <c r="K226" s="16"/>
      <c r="L226" s="17"/>
      <c r="M226" s="15"/>
      <c r="N226" s="20"/>
      <c r="O226" s="20"/>
      <c r="P226" s="20"/>
      <c r="Q226" s="17"/>
      <c r="R226" s="16"/>
      <c r="S226" s="18"/>
      <c r="T226" s="19"/>
      <c r="U226" s="23"/>
      <c r="V226" s="16"/>
      <c r="W226" s="16"/>
      <c r="X226" s="16"/>
      <c r="Y226" s="17"/>
      <c r="Z226" s="16"/>
      <c r="AA226" s="18"/>
      <c r="AB226" s="16"/>
      <c r="AC226" s="21"/>
      <c r="AD226" s="23"/>
      <c r="AE226" s="79"/>
      <c r="AF226" s="16"/>
      <c r="AG226" s="16"/>
      <c r="AH226" s="16"/>
      <c r="AI226" s="17"/>
      <c r="AJ226" s="16"/>
      <c r="AK226" s="18"/>
      <c r="AL226" s="16"/>
    </row>
    <row r="227" spans="1:39">
      <c r="A227" s="14"/>
      <c r="B227" s="14"/>
      <c r="C227" s="14"/>
      <c r="D227" s="15"/>
      <c r="E227" s="16"/>
      <c r="F227" s="16"/>
      <c r="G227" s="16"/>
      <c r="H227" s="17"/>
      <c r="I227" s="16"/>
      <c r="J227" s="18"/>
      <c r="K227" s="16"/>
      <c r="L227" s="17"/>
      <c r="M227" s="15"/>
      <c r="N227" s="20"/>
      <c r="O227" s="20"/>
      <c r="P227" s="20"/>
      <c r="Q227" s="17"/>
      <c r="R227" s="16"/>
      <c r="S227" s="18"/>
      <c r="T227" s="19"/>
      <c r="U227" s="23"/>
      <c r="V227" s="16"/>
      <c r="W227" s="16"/>
      <c r="X227" s="16"/>
      <c r="Y227" s="17"/>
      <c r="Z227" s="16"/>
      <c r="AA227" s="18"/>
      <c r="AB227" s="16"/>
      <c r="AC227" s="21"/>
      <c r="AD227" s="23"/>
      <c r="AE227" s="79"/>
      <c r="AF227" s="16"/>
      <c r="AG227" s="16"/>
      <c r="AH227" s="16"/>
      <c r="AI227" s="17"/>
      <c r="AJ227" s="16"/>
      <c r="AK227" s="18"/>
      <c r="AL227" s="16"/>
    </row>
    <row r="228" spans="1:39">
      <c r="A228" s="14"/>
      <c r="B228" s="14"/>
      <c r="C228" s="14"/>
      <c r="D228" s="15"/>
      <c r="E228" s="16"/>
      <c r="F228" s="16"/>
      <c r="G228" s="16"/>
      <c r="H228" s="17"/>
      <c r="I228" s="16"/>
      <c r="J228" s="18"/>
      <c r="K228" s="16"/>
      <c r="L228" s="17"/>
      <c r="M228" s="15"/>
      <c r="N228" s="20"/>
      <c r="O228" s="20"/>
      <c r="P228" s="20"/>
      <c r="Q228" s="17"/>
      <c r="R228" s="16"/>
      <c r="S228" s="18"/>
      <c r="T228" s="16"/>
      <c r="U228" s="23"/>
      <c r="V228" s="16"/>
      <c r="W228" s="16"/>
      <c r="X228" s="16"/>
      <c r="Y228" s="17"/>
      <c r="Z228" s="16"/>
      <c r="AA228" s="18"/>
      <c r="AB228" s="16"/>
      <c r="AC228" s="21"/>
      <c r="AD228" s="23"/>
      <c r="AE228" s="79"/>
      <c r="AF228" s="16"/>
      <c r="AG228" s="16"/>
      <c r="AH228" s="16"/>
      <c r="AI228" s="17"/>
      <c r="AJ228" s="16"/>
      <c r="AK228" s="18"/>
      <c r="AL228" s="16"/>
    </row>
    <row r="229" spans="1:39">
      <c r="A229" s="14"/>
      <c r="B229" s="14"/>
      <c r="C229" s="14"/>
      <c r="D229" s="15"/>
      <c r="E229" s="16"/>
      <c r="F229" s="16"/>
      <c r="G229" s="16"/>
      <c r="H229" s="17"/>
      <c r="I229" s="16"/>
      <c r="J229" s="18"/>
      <c r="K229" s="16"/>
      <c r="L229" s="17"/>
      <c r="M229" s="15"/>
      <c r="N229" s="20"/>
      <c r="O229" s="20"/>
      <c r="P229" s="20"/>
      <c r="Q229" s="17"/>
      <c r="R229" s="16"/>
      <c r="S229" s="18"/>
      <c r="T229" s="16"/>
      <c r="U229" s="23"/>
      <c r="V229" s="16"/>
      <c r="W229" s="16"/>
      <c r="X229" s="16"/>
      <c r="Y229" s="17"/>
      <c r="Z229" s="16"/>
      <c r="AA229" s="18"/>
      <c r="AB229" s="16"/>
      <c r="AC229" s="21"/>
      <c r="AD229" s="23"/>
      <c r="AE229" s="79"/>
      <c r="AF229" s="16"/>
      <c r="AG229" s="16"/>
      <c r="AH229" s="16"/>
      <c r="AI229" s="17"/>
      <c r="AJ229" s="16"/>
      <c r="AK229" s="18"/>
      <c r="AL229" s="16"/>
    </row>
    <row r="230" spans="1:39">
      <c r="A230" s="14"/>
      <c r="B230" s="14"/>
      <c r="C230" s="14"/>
      <c r="D230" s="15"/>
      <c r="E230" s="16"/>
      <c r="F230" s="16"/>
      <c r="G230" s="16"/>
      <c r="H230" s="17"/>
      <c r="I230" s="16"/>
      <c r="J230" s="18"/>
      <c r="K230" s="16"/>
      <c r="L230" s="17"/>
      <c r="M230" s="15"/>
      <c r="N230" s="20"/>
      <c r="O230" s="20"/>
      <c r="P230" s="20"/>
      <c r="Q230" s="17"/>
      <c r="R230" s="16"/>
      <c r="S230" s="18"/>
      <c r="T230" s="16"/>
      <c r="U230" s="23"/>
      <c r="V230" s="16"/>
      <c r="W230" s="16"/>
      <c r="X230" s="16"/>
      <c r="Y230" s="17"/>
      <c r="Z230" s="16"/>
      <c r="AA230" s="18"/>
      <c r="AB230" s="16"/>
      <c r="AC230" s="21"/>
      <c r="AD230" s="23"/>
      <c r="AE230" s="79"/>
      <c r="AF230" s="16"/>
      <c r="AG230" s="16"/>
      <c r="AH230" s="16"/>
      <c r="AI230" s="17"/>
      <c r="AJ230" s="16"/>
      <c r="AK230" s="18"/>
      <c r="AL230" s="16"/>
      <c r="AM230" s="17"/>
    </row>
    <row r="231" spans="1:39">
      <c r="A231" s="14"/>
      <c r="B231" s="14"/>
      <c r="C231" s="14"/>
      <c r="D231" s="15"/>
      <c r="E231" s="16"/>
      <c r="F231" s="16"/>
      <c r="G231" s="16"/>
      <c r="H231" s="17"/>
      <c r="I231" s="16"/>
      <c r="J231" s="18"/>
      <c r="K231" s="16"/>
      <c r="L231" s="17"/>
      <c r="M231" s="15"/>
      <c r="N231" s="20"/>
      <c r="O231" s="20"/>
      <c r="P231" s="20"/>
      <c r="Q231" s="17"/>
      <c r="R231" s="16"/>
      <c r="S231" s="18"/>
      <c r="T231" s="16"/>
      <c r="U231" s="23"/>
      <c r="V231" s="16"/>
      <c r="W231" s="16"/>
      <c r="X231" s="16"/>
      <c r="Y231" s="17"/>
      <c r="Z231" s="16"/>
      <c r="AA231" s="18"/>
      <c r="AB231" s="16"/>
      <c r="AC231" s="21"/>
      <c r="AD231" s="23"/>
      <c r="AE231" s="79"/>
      <c r="AF231" s="16"/>
      <c r="AG231" s="16"/>
      <c r="AH231" s="16"/>
      <c r="AI231" s="17"/>
      <c r="AJ231" s="16"/>
      <c r="AK231" s="18"/>
      <c r="AL231" s="16"/>
      <c r="AM231" s="17"/>
    </row>
    <row r="232" spans="1:39">
      <c r="A232" s="14"/>
      <c r="B232" s="14"/>
      <c r="C232" s="14"/>
      <c r="D232" s="15"/>
      <c r="E232" s="16"/>
      <c r="F232" s="16"/>
      <c r="G232" s="16"/>
      <c r="H232" s="17"/>
      <c r="I232" s="16"/>
      <c r="J232" s="18"/>
      <c r="K232" s="16"/>
      <c r="L232" s="17"/>
      <c r="M232" s="15"/>
      <c r="N232" s="20"/>
      <c r="O232" s="20"/>
      <c r="P232" s="20"/>
      <c r="Q232" s="17"/>
      <c r="R232" s="16"/>
      <c r="S232" s="18"/>
      <c r="T232" s="16"/>
      <c r="U232" s="23"/>
      <c r="V232" s="16"/>
      <c r="W232" s="16"/>
      <c r="X232" s="16"/>
      <c r="Y232" s="17"/>
      <c r="Z232" s="16"/>
      <c r="AA232" s="18"/>
      <c r="AB232" s="16"/>
      <c r="AC232" s="21"/>
      <c r="AD232" s="23"/>
      <c r="AE232" s="79"/>
      <c r="AF232" s="16"/>
      <c r="AG232" s="16"/>
      <c r="AH232" s="16"/>
      <c r="AI232" s="17"/>
      <c r="AJ232" s="16"/>
      <c r="AK232" s="18"/>
      <c r="AL232" s="16"/>
      <c r="AM232" s="17"/>
    </row>
    <row r="233" spans="1:39">
      <c r="A233" s="14"/>
      <c r="B233" s="14"/>
      <c r="C233" s="14"/>
      <c r="D233" s="15"/>
      <c r="E233" s="16"/>
      <c r="F233" s="16"/>
      <c r="G233" s="16"/>
      <c r="H233" s="17"/>
      <c r="I233" s="16"/>
      <c r="J233" s="18"/>
      <c r="K233" s="16"/>
      <c r="L233" s="17"/>
      <c r="M233" s="15"/>
      <c r="N233" s="20"/>
      <c r="O233" s="20"/>
      <c r="P233" s="20"/>
      <c r="Q233" s="17"/>
      <c r="R233" s="16"/>
      <c r="S233" s="18"/>
      <c r="T233" s="16"/>
      <c r="U233" s="23"/>
      <c r="V233" s="16"/>
      <c r="W233" s="16"/>
      <c r="X233" s="16"/>
      <c r="Y233" s="17"/>
      <c r="Z233" s="16"/>
      <c r="AA233" s="18"/>
      <c r="AB233" s="16"/>
      <c r="AC233" s="21"/>
      <c r="AD233" s="23"/>
      <c r="AE233" s="79"/>
      <c r="AF233" s="16"/>
      <c r="AG233" s="16"/>
      <c r="AH233" s="16"/>
      <c r="AI233" s="17"/>
      <c r="AJ233" s="16"/>
      <c r="AK233" s="18"/>
      <c r="AL233" s="16"/>
      <c r="AM233" s="17"/>
    </row>
    <row r="234" spans="1:39">
      <c r="A234" s="14"/>
      <c r="B234" s="14"/>
      <c r="C234" s="14"/>
      <c r="D234" s="15"/>
      <c r="E234" s="16"/>
      <c r="F234" s="16"/>
      <c r="G234" s="16"/>
      <c r="H234" s="17"/>
      <c r="I234" s="16"/>
      <c r="J234" s="18"/>
      <c r="K234" s="16"/>
      <c r="L234" s="17"/>
      <c r="M234" s="15"/>
      <c r="N234" s="20"/>
      <c r="O234" s="20"/>
      <c r="P234" s="20"/>
      <c r="Q234" s="17"/>
      <c r="R234" s="16"/>
      <c r="S234" s="18"/>
      <c r="T234" s="16"/>
      <c r="U234" s="23"/>
      <c r="V234" s="16"/>
      <c r="W234" s="16"/>
      <c r="X234" s="16"/>
      <c r="Y234" s="17"/>
      <c r="Z234" s="16"/>
      <c r="AA234" s="18"/>
      <c r="AB234" s="16"/>
      <c r="AC234" s="21"/>
      <c r="AD234" s="23"/>
      <c r="AE234" s="79"/>
      <c r="AF234" s="16"/>
      <c r="AG234" s="16"/>
      <c r="AH234" s="16"/>
      <c r="AI234" s="17"/>
      <c r="AJ234" s="16"/>
      <c r="AK234" s="18"/>
      <c r="AL234" s="16"/>
      <c r="AM234" s="17"/>
    </row>
    <row r="235" spans="1:39">
      <c r="A235" s="14"/>
      <c r="B235" s="14"/>
      <c r="C235" s="14"/>
      <c r="D235" s="15"/>
      <c r="E235" s="16"/>
      <c r="F235" s="16"/>
      <c r="G235" s="16"/>
      <c r="H235" s="17"/>
      <c r="I235" s="16"/>
      <c r="J235" s="18"/>
      <c r="K235" s="16"/>
      <c r="L235" s="17"/>
      <c r="M235" s="15"/>
      <c r="N235" s="20"/>
      <c r="O235" s="20"/>
      <c r="P235" s="20"/>
      <c r="Q235" s="17"/>
      <c r="R235" s="16"/>
      <c r="S235" s="18"/>
      <c r="T235" s="16"/>
      <c r="U235" s="23"/>
      <c r="V235" s="16"/>
      <c r="W235" s="16"/>
      <c r="X235" s="16"/>
      <c r="Y235" s="17"/>
      <c r="Z235" s="16"/>
      <c r="AA235" s="18"/>
      <c r="AB235" s="16"/>
      <c r="AC235" s="21"/>
      <c r="AD235" s="23"/>
      <c r="AE235" s="79"/>
      <c r="AF235" s="16"/>
      <c r="AG235" s="16"/>
      <c r="AH235" s="16"/>
      <c r="AI235" s="17"/>
      <c r="AJ235" s="16"/>
      <c r="AK235" s="18"/>
      <c r="AL235" s="16"/>
      <c r="AM235" s="17"/>
    </row>
    <row r="236" spans="1:39">
      <c r="A236" s="14"/>
      <c r="B236" s="14"/>
      <c r="C236" s="14"/>
      <c r="D236" s="15"/>
      <c r="E236" s="16"/>
      <c r="F236" s="16"/>
      <c r="G236" s="16"/>
      <c r="H236" s="17"/>
      <c r="I236" s="16"/>
      <c r="J236" s="18"/>
      <c r="K236" s="16"/>
      <c r="L236" s="17"/>
      <c r="M236" s="15"/>
      <c r="N236" s="20"/>
      <c r="O236" s="20"/>
      <c r="P236" s="20"/>
      <c r="Q236" s="17"/>
      <c r="R236" s="16"/>
      <c r="S236" s="18"/>
      <c r="T236" s="16"/>
      <c r="U236" s="23"/>
      <c r="V236" s="16"/>
      <c r="W236" s="16"/>
      <c r="X236" s="16"/>
      <c r="Y236" s="17"/>
      <c r="Z236" s="16"/>
      <c r="AA236" s="18"/>
      <c r="AB236" s="16"/>
      <c r="AC236" s="21"/>
      <c r="AD236" s="23"/>
      <c r="AE236" s="79"/>
      <c r="AF236" s="16"/>
      <c r="AG236" s="16"/>
      <c r="AH236" s="16"/>
      <c r="AI236" s="17"/>
      <c r="AJ236" s="16"/>
      <c r="AK236" s="18"/>
      <c r="AL236" s="16"/>
      <c r="AM236" s="17"/>
    </row>
    <row r="237" spans="1:39">
      <c r="A237" s="14"/>
      <c r="B237" s="14"/>
      <c r="C237" s="14"/>
      <c r="D237" s="15"/>
      <c r="E237" s="16"/>
      <c r="F237" s="16"/>
      <c r="G237" s="16"/>
      <c r="H237" s="17"/>
      <c r="I237" s="16"/>
      <c r="J237" s="18"/>
      <c r="K237" s="16"/>
      <c r="L237" s="17"/>
      <c r="M237" s="15"/>
      <c r="N237" s="20"/>
      <c r="O237" s="20"/>
      <c r="P237" s="20"/>
      <c r="Q237" s="17"/>
      <c r="R237" s="16"/>
      <c r="S237" s="18"/>
      <c r="T237" s="16"/>
      <c r="U237" s="23"/>
      <c r="V237" s="16"/>
      <c r="W237" s="16"/>
      <c r="X237" s="16"/>
      <c r="Y237" s="17"/>
      <c r="Z237" s="16"/>
      <c r="AA237" s="18"/>
      <c r="AB237" s="16"/>
      <c r="AC237" s="21"/>
      <c r="AD237" s="23"/>
      <c r="AE237" s="79"/>
      <c r="AF237" s="16"/>
      <c r="AG237" s="16"/>
      <c r="AH237" s="16"/>
      <c r="AI237" s="17"/>
      <c r="AJ237" s="16"/>
      <c r="AK237" s="18"/>
      <c r="AL237" s="16"/>
      <c r="AM237" s="17"/>
    </row>
    <row r="238" spans="1:39">
      <c r="A238" s="14"/>
      <c r="B238" s="14"/>
      <c r="C238" s="14"/>
      <c r="D238" s="15"/>
      <c r="E238" s="16"/>
      <c r="F238" s="16"/>
      <c r="G238" s="16"/>
      <c r="H238" s="17"/>
      <c r="I238" s="16"/>
      <c r="J238" s="18"/>
      <c r="K238" s="16"/>
      <c r="L238" s="17"/>
      <c r="M238" s="15"/>
      <c r="N238" s="20"/>
      <c r="O238" s="20"/>
      <c r="P238" s="20"/>
      <c r="Q238" s="17"/>
      <c r="R238" s="16"/>
      <c r="S238" s="18"/>
      <c r="T238" s="16"/>
      <c r="U238" s="23"/>
      <c r="V238" s="16"/>
      <c r="W238" s="16"/>
      <c r="X238" s="16"/>
      <c r="Y238" s="17"/>
      <c r="Z238" s="16"/>
      <c r="AA238" s="18"/>
      <c r="AB238" s="16"/>
      <c r="AC238" s="21"/>
      <c r="AD238" s="23"/>
      <c r="AE238" s="79"/>
      <c r="AF238" s="16"/>
      <c r="AG238" s="16"/>
      <c r="AH238" s="16"/>
      <c r="AI238" s="17"/>
      <c r="AJ238" s="16"/>
      <c r="AK238" s="18"/>
      <c r="AL238" s="16"/>
      <c r="AM238" s="17"/>
    </row>
    <row r="239" spans="1:39">
      <c r="A239" s="14"/>
      <c r="B239" s="14"/>
      <c r="C239" s="14"/>
      <c r="D239" s="15"/>
      <c r="E239" s="16"/>
      <c r="F239" s="16"/>
      <c r="G239" s="16"/>
      <c r="H239" s="17"/>
      <c r="I239" s="16"/>
      <c r="J239" s="18"/>
      <c r="K239" s="16"/>
      <c r="L239" s="17"/>
      <c r="M239" s="15"/>
      <c r="N239" s="20"/>
      <c r="O239" s="20"/>
      <c r="P239" s="20"/>
      <c r="Q239" s="17"/>
      <c r="R239" s="16"/>
      <c r="S239" s="18"/>
      <c r="T239" s="16"/>
      <c r="U239" s="23"/>
      <c r="V239" s="16"/>
      <c r="W239" s="16"/>
      <c r="X239" s="16"/>
      <c r="Y239" s="17"/>
      <c r="Z239" s="16"/>
      <c r="AA239" s="18"/>
      <c r="AB239" s="16"/>
      <c r="AC239" s="21"/>
      <c r="AD239" s="23"/>
      <c r="AE239" s="79"/>
      <c r="AF239" s="16"/>
      <c r="AG239" s="16"/>
      <c r="AH239" s="16"/>
      <c r="AI239" s="17"/>
      <c r="AJ239" s="16"/>
      <c r="AK239" s="18"/>
      <c r="AL239" s="16"/>
      <c r="AM239" s="17"/>
    </row>
    <row r="240" spans="1:39">
      <c r="A240" s="14"/>
      <c r="B240" s="14"/>
      <c r="C240" s="14"/>
      <c r="D240" s="15"/>
      <c r="E240" s="16"/>
      <c r="F240" s="16"/>
      <c r="G240" s="16"/>
      <c r="H240" s="17"/>
      <c r="I240" s="16"/>
      <c r="J240" s="18"/>
      <c r="K240" s="16"/>
      <c r="L240" s="17"/>
      <c r="M240" s="15"/>
      <c r="N240" s="20"/>
      <c r="O240" s="20"/>
      <c r="P240" s="20"/>
      <c r="Q240" s="17"/>
      <c r="R240" s="16"/>
      <c r="S240" s="18"/>
      <c r="T240" s="16"/>
      <c r="U240" s="23"/>
      <c r="V240" s="16"/>
      <c r="W240" s="16"/>
      <c r="X240" s="16"/>
      <c r="Y240" s="17"/>
      <c r="Z240" s="16"/>
      <c r="AA240" s="18"/>
      <c r="AB240" s="16"/>
      <c r="AC240" s="21"/>
      <c r="AD240" s="23"/>
      <c r="AE240" s="79"/>
      <c r="AF240" s="16"/>
      <c r="AG240" s="16"/>
      <c r="AH240" s="16"/>
      <c r="AI240" s="17"/>
      <c r="AJ240" s="16"/>
      <c r="AK240" s="18"/>
      <c r="AL240" s="16"/>
      <c r="AM240" s="17"/>
    </row>
    <row r="241" spans="1:39">
      <c r="A241" s="14"/>
      <c r="B241" s="14"/>
      <c r="C241" s="14"/>
      <c r="D241" s="15"/>
      <c r="E241" s="16"/>
      <c r="F241" s="16"/>
      <c r="G241" s="16"/>
      <c r="H241" s="17"/>
      <c r="I241" s="16"/>
      <c r="J241" s="18"/>
      <c r="K241" s="16"/>
      <c r="L241" s="17"/>
      <c r="M241" s="15"/>
      <c r="N241" s="20"/>
      <c r="O241" s="20"/>
      <c r="P241" s="20"/>
      <c r="Q241" s="17"/>
      <c r="R241" s="16"/>
      <c r="S241" s="18"/>
      <c r="T241" s="16"/>
      <c r="U241" s="23"/>
      <c r="V241" s="16"/>
      <c r="W241" s="16"/>
      <c r="X241" s="16"/>
      <c r="Y241" s="17"/>
      <c r="Z241" s="16"/>
      <c r="AA241" s="18"/>
      <c r="AB241" s="16"/>
      <c r="AC241" s="21"/>
      <c r="AD241" s="23"/>
      <c r="AE241" s="79"/>
      <c r="AF241" s="16"/>
      <c r="AG241" s="16"/>
      <c r="AH241" s="16"/>
      <c r="AI241" s="17"/>
      <c r="AJ241" s="16"/>
      <c r="AK241" s="18"/>
      <c r="AL241" s="16"/>
      <c r="AM241" s="17"/>
    </row>
    <row r="242" spans="1:39">
      <c r="A242" s="14"/>
      <c r="B242" s="14"/>
      <c r="C242" s="14"/>
      <c r="D242" s="15"/>
      <c r="E242" s="16"/>
      <c r="F242" s="16"/>
      <c r="G242" s="16"/>
      <c r="H242" s="17"/>
      <c r="I242" s="16"/>
      <c r="J242" s="18"/>
      <c r="K242" s="16"/>
      <c r="L242" s="17"/>
      <c r="M242" s="15"/>
      <c r="N242" s="20"/>
      <c r="O242" s="20"/>
      <c r="P242" s="20"/>
      <c r="Q242" s="17"/>
      <c r="R242" s="16"/>
      <c r="S242" s="18"/>
      <c r="T242" s="16"/>
      <c r="U242" s="23"/>
      <c r="V242" s="16"/>
      <c r="W242" s="16"/>
      <c r="X242" s="16"/>
      <c r="Y242" s="17"/>
      <c r="Z242" s="16"/>
      <c r="AA242" s="18"/>
      <c r="AB242" s="16"/>
      <c r="AC242" s="21"/>
      <c r="AD242" s="23"/>
      <c r="AE242" s="79"/>
      <c r="AF242" s="16"/>
      <c r="AG242" s="16"/>
      <c r="AH242" s="16"/>
      <c r="AI242" s="17"/>
      <c r="AJ242" s="16"/>
      <c r="AK242" s="18"/>
      <c r="AL242" s="16"/>
      <c r="AM242" s="17"/>
    </row>
    <row r="243" spans="1:39">
      <c r="A243" s="14"/>
      <c r="B243" s="14"/>
      <c r="C243" s="14"/>
      <c r="D243" s="15"/>
      <c r="E243" s="16"/>
      <c r="F243" s="16"/>
      <c r="G243" s="16"/>
      <c r="H243" s="17"/>
      <c r="I243" s="16"/>
      <c r="J243" s="18"/>
      <c r="K243" s="16"/>
      <c r="L243" s="17"/>
      <c r="M243" s="15"/>
      <c r="N243" s="20"/>
      <c r="O243" s="20"/>
      <c r="P243" s="20"/>
      <c r="Q243" s="17"/>
      <c r="R243" s="16"/>
      <c r="S243" s="18"/>
      <c r="T243" s="16"/>
      <c r="U243" s="23"/>
      <c r="V243" s="16"/>
      <c r="W243" s="16"/>
      <c r="X243" s="16"/>
      <c r="Y243" s="17"/>
      <c r="Z243" s="16"/>
      <c r="AA243" s="18"/>
      <c r="AB243" s="16"/>
      <c r="AC243" s="21"/>
      <c r="AD243" s="23"/>
      <c r="AE243" s="79"/>
      <c r="AF243" s="16"/>
      <c r="AG243" s="16"/>
      <c r="AH243" s="16"/>
      <c r="AI243" s="17"/>
      <c r="AJ243" s="16"/>
      <c r="AK243" s="18"/>
      <c r="AL243" s="16"/>
      <c r="AM243" s="17"/>
    </row>
    <row r="244" spans="1:39">
      <c r="A244" s="14"/>
      <c r="B244" s="14"/>
      <c r="C244" s="14"/>
      <c r="D244" s="15"/>
      <c r="E244" s="16"/>
      <c r="F244" s="16"/>
      <c r="G244" s="16"/>
      <c r="H244" s="17"/>
      <c r="I244" s="16"/>
      <c r="J244" s="18"/>
      <c r="K244" s="16"/>
      <c r="L244" s="17"/>
      <c r="M244" s="15"/>
      <c r="N244" s="20"/>
      <c r="O244" s="20"/>
      <c r="P244" s="20"/>
      <c r="Q244" s="17"/>
      <c r="R244" s="16"/>
      <c r="S244" s="18"/>
      <c r="T244" s="16"/>
      <c r="U244" s="23"/>
      <c r="V244" s="16"/>
      <c r="W244" s="16"/>
      <c r="X244" s="16"/>
      <c r="Y244" s="17"/>
      <c r="Z244" s="16"/>
      <c r="AA244" s="18"/>
      <c r="AB244" s="16"/>
      <c r="AC244" s="21"/>
      <c r="AD244" s="23"/>
      <c r="AE244" s="79"/>
      <c r="AF244" s="16"/>
      <c r="AG244" s="16"/>
      <c r="AH244" s="16"/>
      <c r="AI244" s="17"/>
      <c r="AJ244" s="16"/>
      <c r="AK244" s="18"/>
      <c r="AL244" s="16"/>
      <c r="AM244" s="17"/>
    </row>
  </sheetData>
  <pageMargins left="0.70866141732283472" right="0.70866141732283472" top="0.74803149606299213" bottom="0.74803149606299213" header="0.31496062992125984" footer="0.31496062992125984"/>
  <pageSetup orientation="landscape"/>
  <headerFooter>
    <oddHeader>&amp;L&amp;"-,Bold"FRC Research Study - Data Form&amp;"-,Regular"_x000D_MSF OCA - South Sudan&amp;CDATE: ______________________________________x000D_NAME: ____________________________________&amp;RPg 1 of 3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44"/>
  <sheetViews>
    <sheetView zoomScale="115" zoomScaleNormal="115" zoomScalePageLayoutView="115" workbookViewId="0">
      <pane xSplit="2" ySplit="1" topLeftCell="AG2" activePane="bottomRight" state="frozen"/>
      <selection pane="bottomRight" activeCell="AD1" sqref="AD1"/>
      <selection pane="bottomLeft" activeCell="A3" sqref="A3"/>
      <selection pane="topRight" activeCell="F1" sqref="F1"/>
    </sheetView>
  </sheetViews>
  <sheetFormatPr defaultColWidth="9.140625" defaultRowHeight="14.1"/>
  <cols>
    <col min="1" max="1" width="8.42578125" style="3" customWidth="1"/>
    <col min="2" max="2" width="11.28515625" style="3" customWidth="1"/>
    <col min="3" max="3" width="14.42578125" style="3" customWidth="1"/>
    <col min="4" max="6" width="9.28515625" style="3" customWidth="1"/>
    <col min="7" max="7" width="13.85546875" style="3" customWidth="1"/>
    <col min="8" max="8" width="13.7109375" style="47" customWidth="1"/>
    <col min="9" max="9" width="11.42578125" style="3" customWidth="1"/>
    <col min="10" max="10" width="9.28515625" style="48" customWidth="1"/>
    <col min="11" max="11" width="9.28515625" style="49" customWidth="1"/>
    <col min="12" max="12" width="16.42578125" style="3" customWidth="1"/>
    <col min="13" max="13" width="9.140625" style="3"/>
    <col min="14" max="14" width="9.28515625" style="3" customWidth="1"/>
    <col min="15" max="15" width="9.140625" style="3"/>
    <col min="16" max="16" width="13.28515625" style="3" customWidth="1"/>
    <col min="17" max="17" width="11.42578125" style="50" customWidth="1"/>
    <col min="18" max="18" width="9.28515625" style="48" customWidth="1"/>
    <col min="19" max="19" width="9.28515625" style="50" customWidth="1"/>
    <col min="20" max="20" width="20.42578125" style="3" customWidth="1"/>
    <col min="21" max="23" width="9.28515625" style="3" customWidth="1"/>
    <col min="24" max="24" width="13.28515625" style="3" customWidth="1"/>
    <col min="25" max="25" width="11.42578125" style="50" customWidth="1"/>
    <col min="26" max="26" width="9.28515625" style="48" customWidth="1"/>
    <col min="27" max="27" width="9.28515625" style="50" customWidth="1"/>
    <col min="28" max="28" width="17.42578125" style="3" customWidth="1"/>
    <col min="29" max="29" width="10.42578125" style="51" customWidth="1"/>
    <col min="30" max="30" width="11.28515625" style="3" customWidth="1"/>
    <col min="31" max="33" width="9.140625" style="3"/>
    <col min="34" max="34" width="13.85546875" style="3" customWidth="1"/>
    <col min="35" max="35" width="9.28515625" style="47" customWidth="1"/>
    <col min="36" max="36" width="11.42578125" style="3" customWidth="1"/>
    <col min="37" max="37" width="9.28515625" style="48" customWidth="1"/>
    <col min="38" max="38" width="9.28515625" style="50" customWidth="1"/>
    <col min="39" max="39" width="12.7109375" style="3" customWidth="1"/>
    <col min="40" max="16384" width="9.140625" style="3"/>
  </cols>
  <sheetData>
    <row r="1" spans="1:39" ht="30" customHeight="1" thickBot="1">
      <c r="A1" s="32" t="s">
        <v>0</v>
      </c>
      <c r="B1" s="32" t="s">
        <v>1</v>
      </c>
      <c r="C1" s="32" t="s">
        <v>3</v>
      </c>
      <c r="D1" s="32" t="s">
        <v>4</v>
      </c>
      <c r="E1" s="32" t="s">
        <v>5</v>
      </c>
      <c r="F1" s="32" t="s">
        <v>6</v>
      </c>
      <c r="G1" s="32" t="s">
        <v>11</v>
      </c>
      <c r="H1" s="33" t="s">
        <v>7</v>
      </c>
      <c r="I1" s="32" t="s">
        <v>10</v>
      </c>
      <c r="J1" s="34" t="s">
        <v>8</v>
      </c>
      <c r="K1" s="35" t="s">
        <v>9</v>
      </c>
      <c r="L1" s="32" t="s">
        <v>12</v>
      </c>
      <c r="M1" s="32" t="s">
        <v>13</v>
      </c>
      <c r="N1" s="32" t="s">
        <v>14</v>
      </c>
      <c r="O1" s="32" t="s">
        <v>15</v>
      </c>
      <c r="P1" s="32" t="s">
        <v>16</v>
      </c>
      <c r="Q1" s="36" t="s">
        <v>19</v>
      </c>
      <c r="R1" s="34" t="s">
        <v>17</v>
      </c>
      <c r="S1" s="36" t="s">
        <v>18</v>
      </c>
      <c r="T1" s="32" t="s">
        <v>20</v>
      </c>
      <c r="U1" s="32" t="s">
        <v>21</v>
      </c>
      <c r="V1" s="32" t="s">
        <v>22</v>
      </c>
      <c r="W1" s="32" t="s">
        <v>23</v>
      </c>
      <c r="X1" s="32" t="s">
        <v>24</v>
      </c>
      <c r="Y1" s="36" t="s">
        <v>27</v>
      </c>
      <c r="Z1" s="34" t="s">
        <v>25</v>
      </c>
      <c r="AA1" s="36" t="s">
        <v>26</v>
      </c>
      <c r="AB1" s="52" t="s">
        <v>29</v>
      </c>
      <c r="AC1" s="53" t="s">
        <v>28</v>
      </c>
      <c r="AD1" s="37" t="s">
        <v>30</v>
      </c>
      <c r="AE1" s="32" t="s">
        <v>31</v>
      </c>
      <c r="AF1" s="32" t="s">
        <v>32</v>
      </c>
      <c r="AG1" s="32" t="s">
        <v>33</v>
      </c>
      <c r="AH1" s="32" t="s">
        <v>38</v>
      </c>
      <c r="AI1" s="33" t="s">
        <v>34</v>
      </c>
      <c r="AJ1" s="32" t="s">
        <v>37</v>
      </c>
      <c r="AK1" s="34" t="s">
        <v>35</v>
      </c>
      <c r="AL1" s="36" t="s">
        <v>36</v>
      </c>
      <c r="AM1" s="32" t="s">
        <v>262</v>
      </c>
    </row>
    <row r="2" spans="1:39" ht="15" customHeight="1" thickTop="1">
      <c r="A2" s="4">
        <v>1</v>
      </c>
      <c r="B2" s="38">
        <v>41833</v>
      </c>
      <c r="C2" s="28">
        <v>0.3576388888888889</v>
      </c>
      <c r="D2" s="7">
        <v>1.01</v>
      </c>
      <c r="E2" s="7">
        <v>1.06</v>
      </c>
      <c r="F2" s="7">
        <v>2</v>
      </c>
      <c r="G2" s="8">
        <v>26.1</v>
      </c>
      <c r="H2" s="8">
        <v>26.3</v>
      </c>
      <c r="I2" s="9">
        <v>854</v>
      </c>
      <c r="J2" s="7"/>
      <c r="K2" s="39"/>
      <c r="L2" s="28">
        <v>0.36458333333333331</v>
      </c>
      <c r="M2" s="7">
        <v>1.02</v>
      </c>
      <c r="N2" s="7">
        <v>1.02</v>
      </c>
      <c r="O2" s="7">
        <v>2.02</v>
      </c>
      <c r="P2" s="8">
        <v>26.6</v>
      </c>
      <c r="Q2" s="9">
        <v>864</v>
      </c>
      <c r="R2" s="7"/>
      <c r="S2" s="9"/>
      <c r="T2" s="28">
        <v>0.37152777777777773</v>
      </c>
      <c r="U2" s="7">
        <v>1.24</v>
      </c>
      <c r="V2" s="7">
        <v>1.22</v>
      </c>
      <c r="W2" s="7">
        <v>1.9</v>
      </c>
      <c r="X2" s="8">
        <v>26.6</v>
      </c>
      <c r="Y2" s="9">
        <v>713</v>
      </c>
      <c r="Z2" s="7"/>
      <c r="AA2" s="9"/>
      <c r="AB2" s="28">
        <v>0.62847222222222221</v>
      </c>
      <c r="AC2" s="38">
        <f t="shared" ref="AC2:AC31" si="0">B2</f>
        <v>41833</v>
      </c>
      <c r="AD2" s="42">
        <f>AB2-C2</f>
        <v>0.27083333333333331</v>
      </c>
      <c r="AE2" s="7">
        <v>1.24</v>
      </c>
      <c r="AF2" s="7">
        <v>1.2</v>
      </c>
      <c r="AG2" s="7">
        <v>2.77</v>
      </c>
      <c r="AH2" s="8">
        <v>32.700000000000003</v>
      </c>
      <c r="AI2" s="8">
        <v>27.3</v>
      </c>
      <c r="AJ2" s="9">
        <v>864</v>
      </c>
      <c r="AK2" s="7"/>
      <c r="AL2" s="9"/>
      <c r="AM2" s="4"/>
    </row>
    <row r="3" spans="1:39" ht="15" customHeight="1">
      <c r="A3" s="4">
        <v>2</v>
      </c>
      <c r="B3" s="38">
        <v>41833</v>
      </c>
      <c r="C3" s="28">
        <v>0.38541666666666669</v>
      </c>
      <c r="D3" s="7">
        <v>0.94</v>
      </c>
      <c r="E3" s="7">
        <v>0.96</v>
      </c>
      <c r="F3" s="7">
        <v>5.58</v>
      </c>
      <c r="G3" s="8">
        <v>28.3</v>
      </c>
      <c r="H3" s="8">
        <v>28.3</v>
      </c>
      <c r="I3" s="9">
        <v>1150</v>
      </c>
      <c r="J3" s="7"/>
      <c r="K3" s="39"/>
      <c r="L3" s="28">
        <v>0.3923611111111111</v>
      </c>
      <c r="M3" s="7">
        <v>1.1000000000000001</v>
      </c>
      <c r="N3" s="7">
        <v>1.1000000000000001</v>
      </c>
      <c r="O3" s="7">
        <v>2.8</v>
      </c>
      <c r="P3" s="8">
        <v>28.4</v>
      </c>
      <c r="Q3" s="9">
        <v>1152</v>
      </c>
      <c r="R3" s="7"/>
      <c r="S3" s="9"/>
      <c r="T3" s="28">
        <v>0.3611111111111111</v>
      </c>
      <c r="U3" s="7">
        <v>0.92</v>
      </c>
      <c r="V3" s="7">
        <v>0.93</v>
      </c>
      <c r="W3" s="7">
        <v>2.81</v>
      </c>
      <c r="X3" s="8">
        <v>28.9</v>
      </c>
      <c r="Y3" s="9">
        <v>1159</v>
      </c>
      <c r="Z3" s="7"/>
      <c r="AA3" s="9"/>
      <c r="AB3" s="28">
        <v>0.64583333333333337</v>
      </c>
      <c r="AC3" s="38">
        <f t="shared" si="0"/>
        <v>41833</v>
      </c>
      <c r="AD3" s="42">
        <f>AB3-C3</f>
        <v>0.26041666666666669</v>
      </c>
      <c r="AE3" s="7">
        <v>0.63</v>
      </c>
      <c r="AF3" s="7">
        <v>0.61</v>
      </c>
      <c r="AG3" s="7">
        <v>1.54</v>
      </c>
      <c r="AH3" s="8">
        <v>30.1</v>
      </c>
      <c r="AI3" s="8">
        <v>30.2</v>
      </c>
      <c r="AJ3" s="9">
        <v>1159</v>
      </c>
      <c r="AK3" s="7"/>
      <c r="AL3" s="9"/>
      <c r="AM3" s="4"/>
    </row>
    <row r="4" spans="1:39" ht="15" customHeight="1">
      <c r="A4" s="4">
        <v>3</v>
      </c>
      <c r="B4" s="38">
        <v>41833</v>
      </c>
      <c r="C4" s="28">
        <v>0.42152777777777778</v>
      </c>
      <c r="D4" s="7">
        <v>1.04</v>
      </c>
      <c r="E4" s="7">
        <v>1.06</v>
      </c>
      <c r="F4" s="7">
        <v>2.78</v>
      </c>
      <c r="G4" s="8">
        <v>33.5</v>
      </c>
      <c r="H4" s="8">
        <v>29.4</v>
      </c>
      <c r="I4" s="9">
        <v>1153</v>
      </c>
      <c r="J4" s="7"/>
      <c r="K4" s="39"/>
      <c r="L4" s="28">
        <v>0.43194444444444446</v>
      </c>
      <c r="M4" s="7">
        <v>0.82</v>
      </c>
      <c r="N4" s="7">
        <v>0.85</v>
      </c>
      <c r="O4" s="7">
        <v>3.34</v>
      </c>
      <c r="P4" s="8">
        <v>82.8</v>
      </c>
      <c r="Q4" s="9">
        <v>573</v>
      </c>
      <c r="R4" s="7"/>
      <c r="S4" s="9"/>
      <c r="T4" s="28">
        <v>0.45069444444444445</v>
      </c>
      <c r="U4" s="7">
        <v>0.99</v>
      </c>
      <c r="V4" s="7">
        <v>1.02</v>
      </c>
      <c r="W4" s="7">
        <v>3.48</v>
      </c>
      <c r="X4" s="8">
        <v>28.7</v>
      </c>
      <c r="Y4" s="9">
        <v>574</v>
      </c>
      <c r="Z4" s="7"/>
      <c r="AA4" s="9"/>
      <c r="AB4" s="28">
        <v>0.66319444444444442</v>
      </c>
      <c r="AC4" s="38">
        <f t="shared" si="0"/>
        <v>41833</v>
      </c>
      <c r="AD4" s="42">
        <f>AB4-C4</f>
        <v>0.24166666666666664</v>
      </c>
      <c r="AE4" s="7">
        <v>0.87</v>
      </c>
      <c r="AF4" s="7">
        <v>0.92</v>
      </c>
      <c r="AG4" s="7"/>
      <c r="AH4" s="8">
        <v>29.8</v>
      </c>
      <c r="AI4" s="8">
        <v>30.4</v>
      </c>
      <c r="AJ4" s="9">
        <v>564</v>
      </c>
      <c r="AK4" s="7"/>
      <c r="AL4" s="9"/>
      <c r="AM4" s="4"/>
    </row>
    <row r="5" spans="1:39" ht="15" customHeight="1">
      <c r="A5" s="4">
        <v>4</v>
      </c>
      <c r="B5" s="38">
        <v>41833</v>
      </c>
      <c r="C5" s="28">
        <v>0.4201388888888889</v>
      </c>
      <c r="D5" s="7">
        <v>1.1599999999999999</v>
      </c>
      <c r="E5" s="7">
        <v>1.1399999999999999</v>
      </c>
      <c r="F5" s="7">
        <v>1.94</v>
      </c>
      <c r="G5" s="8">
        <v>34.4</v>
      </c>
      <c r="H5" s="8">
        <v>29.7</v>
      </c>
      <c r="I5" s="9">
        <v>1164</v>
      </c>
      <c r="J5" s="7"/>
      <c r="K5" s="39"/>
      <c r="L5" s="28">
        <v>0.4236111111111111</v>
      </c>
      <c r="M5" s="7">
        <v>0.99</v>
      </c>
      <c r="N5" s="7">
        <v>1.08</v>
      </c>
      <c r="O5" s="7">
        <v>2.57</v>
      </c>
      <c r="P5" s="8">
        <v>28.7</v>
      </c>
      <c r="Q5" s="9">
        <v>1155</v>
      </c>
      <c r="R5" s="7"/>
      <c r="S5" s="9"/>
      <c r="T5" s="28">
        <v>0.44097222222222227</v>
      </c>
      <c r="U5" s="7">
        <v>0.97</v>
      </c>
      <c r="V5" s="7">
        <v>0.95</v>
      </c>
      <c r="W5" s="7">
        <v>4.45</v>
      </c>
      <c r="X5" s="8">
        <v>28.9</v>
      </c>
      <c r="Y5" s="9">
        <v>1164</v>
      </c>
      <c r="Z5" s="7"/>
      <c r="AA5" s="9"/>
      <c r="AB5" s="28">
        <v>0.66319444444444442</v>
      </c>
      <c r="AC5" s="38">
        <f t="shared" si="0"/>
        <v>41833</v>
      </c>
      <c r="AD5" s="42">
        <f>AB5-C5</f>
        <v>0.24305555555555552</v>
      </c>
      <c r="AE5" s="7">
        <v>0.56999999999999995</v>
      </c>
      <c r="AF5" s="7">
        <v>0.61</v>
      </c>
      <c r="AG5" s="7"/>
      <c r="AH5" s="8">
        <v>29.8</v>
      </c>
      <c r="AI5" s="8">
        <v>29.8</v>
      </c>
      <c r="AJ5" s="9">
        <v>978</v>
      </c>
      <c r="AK5" s="7"/>
      <c r="AL5" s="9"/>
      <c r="AM5" s="4"/>
    </row>
    <row r="6" spans="1:39" ht="15" customHeight="1">
      <c r="A6" s="4">
        <v>5</v>
      </c>
      <c r="B6" s="38">
        <v>41834</v>
      </c>
      <c r="C6" s="28">
        <v>0.34375</v>
      </c>
      <c r="D6" s="7">
        <v>3.9</v>
      </c>
      <c r="E6" s="7">
        <v>4.0999999999999996</v>
      </c>
      <c r="F6" s="7">
        <v>2.37</v>
      </c>
      <c r="G6" s="8">
        <v>23.7</v>
      </c>
      <c r="H6" s="8">
        <v>25.9</v>
      </c>
      <c r="I6" s="9">
        <v>888</v>
      </c>
      <c r="J6" s="7">
        <v>7.66</v>
      </c>
      <c r="K6" s="39">
        <v>679</v>
      </c>
      <c r="L6" s="28">
        <v>0.36458333333333331</v>
      </c>
      <c r="M6" s="7">
        <v>4.4000000000000004</v>
      </c>
      <c r="N6" s="7">
        <v>4.3</v>
      </c>
      <c r="O6" s="7">
        <v>1.94</v>
      </c>
      <c r="P6" s="8">
        <v>25.7</v>
      </c>
      <c r="Q6" s="9">
        <v>853</v>
      </c>
      <c r="R6" s="7">
        <v>7.77</v>
      </c>
      <c r="S6" s="9">
        <v>678</v>
      </c>
      <c r="T6" s="28">
        <v>0.375</v>
      </c>
      <c r="U6" s="7">
        <v>3.8</v>
      </c>
      <c r="V6" s="7">
        <v>3.8</v>
      </c>
      <c r="W6" s="7">
        <v>2.25</v>
      </c>
      <c r="X6" s="8">
        <v>26.4</v>
      </c>
      <c r="Y6" s="9">
        <v>852</v>
      </c>
      <c r="Z6" s="7">
        <v>7.77</v>
      </c>
      <c r="AA6" s="9">
        <v>701</v>
      </c>
      <c r="AB6" s="28">
        <v>0.65625</v>
      </c>
      <c r="AC6" s="38">
        <f t="shared" si="0"/>
        <v>41834</v>
      </c>
      <c r="AD6" s="42">
        <f>AB6-C6</f>
        <v>0.3125</v>
      </c>
      <c r="AE6" s="7">
        <v>0.98</v>
      </c>
      <c r="AF6" s="7">
        <v>1.01</v>
      </c>
      <c r="AG6" s="7">
        <v>2.0299999999999998</v>
      </c>
      <c r="AH6" s="8">
        <v>33.5</v>
      </c>
      <c r="AI6" s="8">
        <v>33</v>
      </c>
      <c r="AJ6" s="9">
        <v>864</v>
      </c>
      <c r="AK6" s="7">
        <v>7.63</v>
      </c>
      <c r="AL6" s="9">
        <v>619</v>
      </c>
      <c r="AM6" s="4"/>
    </row>
    <row r="7" spans="1:39" ht="15" customHeight="1">
      <c r="A7" s="4">
        <v>6</v>
      </c>
      <c r="B7" s="38">
        <v>41834</v>
      </c>
      <c r="C7" s="28">
        <v>0.34583333333333338</v>
      </c>
      <c r="D7" s="7">
        <v>4.5</v>
      </c>
      <c r="E7" s="7">
        <v>4.5</v>
      </c>
      <c r="F7" s="7">
        <v>3.77</v>
      </c>
      <c r="G7" s="8">
        <v>24.5</v>
      </c>
      <c r="H7" s="8">
        <v>24.8</v>
      </c>
      <c r="I7" s="9">
        <v>1782</v>
      </c>
      <c r="J7" s="7">
        <v>7.46</v>
      </c>
      <c r="K7" s="39">
        <v>731</v>
      </c>
      <c r="L7" s="28">
        <v>0.36805555555555558</v>
      </c>
      <c r="M7" s="7">
        <v>4.0999999999999996</v>
      </c>
      <c r="N7" s="7">
        <v>4</v>
      </c>
      <c r="O7" s="7">
        <v>4.6399999999999997</v>
      </c>
      <c r="P7" s="8">
        <v>25.3</v>
      </c>
      <c r="Q7" s="9">
        <v>1686</v>
      </c>
      <c r="R7" s="7">
        <v>7.44</v>
      </c>
      <c r="S7" s="9">
        <v>751</v>
      </c>
      <c r="T7" s="28">
        <v>0.38055555555555554</v>
      </c>
      <c r="U7" s="7">
        <v>2.8</v>
      </c>
      <c r="V7" s="7">
        <v>2.9</v>
      </c>
      <c r="W7" s="7">
        <v>5.33</v>
      </c>
      <c r="X7" s="8">
        <v>25.6</v>
      </c>
      <c r="Y7" s="9">
        <v>1773</v>
      </c>
      <c r="Z7" s="7">
        <v>7.41</v>
      </c>
      <c r="AA7" s="9">
        <v>756</v>
      </c>
      <c r="AB7" s="28">
        <v>0.66666666666666663</v>
      </c>
      <c r="AC7" s="38">
        <f t="shared" si="0"/>
        <v>41834</v>
      </c>
      <c r="AD7" s="42">
        <f>AB7-C7</f>
        <v>0.32083333333333325</v>
      </c>
      <c r="AE7" s="7">
        <v>2.7</v>
      </c>
      <c r="AF7" s="7">
        <v>2.7</v>
      </c>
      <c r="AG7" s="7">
        <v>4.1500000000000004</v>
      </c>
      <c r="AH7" s="8">
        <v>28.1</v>
      </c>
      <c r="AI7" s="8">
        <v>28.5</v>
      </c>
      <c r="AJ7" s="9">
        <v>1069</v>
      </c>
      <c r="AK7" s="7">
        <v>7.46</v>
      </c>
      <c r="AL7" s="9">
        <v>683</v>
      </c>
      <c r="AM7" s="4"/>
    </row>
    <row r="8" spans="1:39" ht="15" customHeight="1">
      <c r="A8" s="4">
        <v>7</v>
      </c>
      <c r="B8" s="38">
        <v>41834</v>
      </c>
      <c r="C8" s="28">
        <v>0.36527777777777781</v>
      </c>
      <c r="D8" s="7">
        <v>1.84</v>
      </c>
      <c r="E8" s="7">
        <v>1.9</v>
      </c>
      <c r="F8" s="7">
        <v>3.43</v>
      </c>
      <c r="G8" s="8">
        <v>29.2</v>
      </c>
      <c r="H8" s="8">
        <v>26.7</v>
      </c>
      <c r="I8" s="9">
        <v>553</v>
      </c>
      <c r="J8" s="7">
        <v>7.85</v>
      </c>
      <c r="K8" s="39">
        <v>632</v>
      </c>
      <c r="L8" s="28">
        <v>0.36805555555555558</v>
      </c>
      <c r="M8" s="7">
        <v>1.26</v>
      </c>
      <c r="N8" s="7">
        <v>1.28</v>
      </c>
      <c r="O8" s="7"/>
      <c r="P8" s="8">
        <v>26.7</v>
      </c>
      <c r="Q8" s="9">
        <v>554</v>
      </c>
      <c r="R8" s="7">
        <v>7.85</v>
      </c>
      <c r="S8" s="9">
        <v>596</v>
      </c>
      <c r="T8" s="28">
        <v>0.4201388888888889</v>
      </c>
      <c r="U8" s="7">
        <v>1.66</v>
      </c>
      <c r="V8" s="7">
        <v>1.68</v>
      </c>
      <c r="W8" s="7">
        <v>1.9</v>
      </c>
      <c r="X8" s="8">
        <v>27.5</v>
      </c>
      <c r="Y8" s="9">
        <v>556</v>
      </c>
      <c r="Z8" s="7">
        <v>7.79</v>
      </c>
      <c r="AA8" s="9">
        <v>645</v>
      </c>
      <c r="AB8" s="28">
        <v>0.62847222222222221</v>
      </c>
      <c r="AC8" s="38">
        <f t="shared" si="0"/>
        <v>41834</v>
      </c>
      <c r="AD8" s="42">
        <f>AB8-C8</f>
        <v>0.2631944444444444</v>
      </c>
      <c r="AE8" s="7">
        <v>1.42</v>
      </c>
      <c r="AF8" s="7">
        <v>1.42</v>
      </c>
      <c r="AG8" s="7">
        <v>1.6</v>
      </c>
      <c r="AH8" s="8">
        <v>30.5</v>
      </c>
      <c r="AI8" s="8">
        <v>28.2</v>
      </c>
      <c r="AJ8" s="9">
        <v>555</v>
      </c>
      <c r="AK8" s="7">
        <v>7.69</v>
      </c>
      <c r="AL8" s="9">
        <v>633</v>
      </c>
      <c r="AM8" s="4"/>
    </row>
    <row r="9" spans="1:39" ht="15" customHeight="1">
      <c r="A9" s="4">
        <v>8</v>
      </c>
      <c r="B9" s="38">
        <v>41834</v>
      </c>
      <c r="C9" s="28">
        <v>0.39583333333333331</v>
      </c>
      <c r="D9" s="7">
        <v>1.98</v>
      </c>
      <c r="E9" s="7">
        <v>2.02</v>
      </c>
      <c r="F9" s="7">
        <v>0.88</v>
      </c>
      <c r="G9" s="8">
        <v>22.9</v>
      </c>
      <c r="H9" s="8">
        <v>26</v>
      </c>
      <c r="I9" s="9">
        <v>1137</v>
      </c>
      <c r="J9" s="7">
        <v>7.48</v>
      </c>
      <c r="K9" s="39">
        <v>714</v>
      </c>
      <c r="L9" s="28">
        <v>0.39930555555555558</v>
      </c>
      <c r="M9" s="7">
        <v>1.1599999999999999</v>
      </c>
      <c r="N9" s="7">
        <v>1.1200000000000001</v>
      </c>
      <c r="O9" s="7">
        <v>7.1</v>
      </c>
      <c r="P9" s="8">
        <v>26.2</v>
      </c>
      <c r="Q9" s="9">
        <v>1141</v>
      </c>
      <c r="R9" s="7">
        <v>7.55</v>
      </c>
      <c r="S9" s="9">
        <v>721</v>
      </c>
      <c r="T9" s="28">
        <v>0.42708333333333331</v>
      </c>
      <c r="U9" s="7">
        <v>1.01</v>
      </c>
      <c r="V9" s="7">
        <v>0.97</v>
      </c>
      <c r="W9" s="7">
        <v>5.42</v>
      </c>
      <c r="X9" s="8">
        <v>28</v>
      </c>
      <c r="Y9" s="9">
        <v>1239</v>
      </c>
      <c r="Z9" s="7">
        <v>7.55</v>
      </c>
      <c r="AA9" s="9">
        <v>681</v>
      </c>
      <c r="AB9" s="28">
        <v>0.65277777777777779</v>
      </c>
      <c r="AC9" s="38">
        <f t="shared" si="0"/>
        <v>41834</v>
      </c>
      <c r="AD9" s="42">
        <f>AB9-C9</f>
        <v>0.25694444444444448</v>
      </c>
      <c r="AE9" s="7">
        <v>0.89</v>
      </c>
      <c r="AF9" s="7">
        <v>0.91</v>
      </c>
      <c r="AG9" s="7">
        <v>5.77</v>
      </c>
      <c r="AH9" s="8">
        <v>29.6</v>
      </c>
      <c r="AI9" s="8">
        <v>29.8</v>
      </c>
      <c r="AJ9" s="9">
        <v>1153</v>
      </c>
      <c r="AK9" s="7">
        <v>7.6</v>
      </c>
      <c r="AL9" s="9">
        <v>558</v>
      </c>
      <c r="AM9" s="4"/>
    </row>
    <row r="10" spans="1:39" ht="15" customHeight="1">
      <c r="A10" s="4">
        <v>9</v>
      </c>
      <c r="B10" s="38">
        <v>41834</v>
      </c>
      <c r="C10" s="28">
        <v>0.4375</v>
      </c>
      <c r="D10" s="7">
        <v>1.4</v>
      </c>
      <c r="E10" s="7">
        <v>1.48</v>
      </c>
      <c r="F10" s="7">
        <v>1.86</v>
      </c>
      <c r="G10" s="8">
        <v>26.9</v>
      </c>
      <c r="H10" s="8">
        <v>26.7</v>
      </c>
      <c r="I10" s="9">
        <v>364</v>
      </c>
      <c r="J10" s="7">
        <v>7.73</v>
      </c>
      <c r="K10" s="39">
        <v>622</v>
      </c>
      <c r="L10" s="28">
        <v>0.44791666666666669</v>
      </c>
      <c r="M10" s="7">
        <v>1.56</v>
      </c>
      <c r="N10" s="7">
        <v>1.54</v>
      </c>
      <c r="O10" s="7">
        <v>1.99</v>
      </c>
      <c r="P10" s="8">
        <v>27.4</v>
      </c>
      <c r="Q10" s="9">
        <v>565</v>
      </c>
      <c r="R10" s="7">
        <v>7.66</v>
      </c>
      <c r="S10" s="9">
        <v>613</v>
      </c>
      <c r="T10" s="28">
        <v>0.45833333333333331</v>
      </c>
      <c r="U10" s="7">
        <v>1.4</v>
      </c>
      <c r="V10" s="7">
        <v>1.44</v>
      </c>
      <c r="W10" s="7">
        <v>2.02</v>
      </c>
      <c r="X10" s="8">
        <v>27</v>
      </c>
      <c r="Y10" s="9">
        <v>613</v>
      </c>
      <c r="Z10" s="7">
        <v>7.7</v>
      </c>
      <c r="AA10" s="9">
        <v>595</v>
      </c>
      <c r="AB10" s="28">
        <v>0.63888888888888895</v>
      </c>
      <c r="AC10" s="38">
        <f t="shared" si="0"/>
        <v>41834</v>
      </c>
      <c r="AD10" s="42">
        <f>AB10-C10</f>
        <v>0.20138888888888895</v>
      </c>
      <c r="AE10" s="7">
        <v>0.77</v>
      </c>
      <c r="AF10" s="7">
        <v>0.7</v>
      </c>
      <c r="AG10" s="7">
        <v>1.53</v>
      </c>
      <c r="AH10" s="8">
        <v>31</v>
      </c>
      <c r="AI10" s="8">
        <v>29.5</v>
      </c>
      <c r="AJ10" s="9">
        <v>572</v>
      </c>
      <c r="AK10" s="7">
        <v>7.72</v>
      </c>
      <c r="AL10" s="9">
        <v>567</v>
      </c>
      <c r="AM10" s="4"/>
    </row>
    <row r="11" spans="1:39" ht="15" customHeight="1">
      <c r="A11" s="4">
        <v>10</v>
      </c>
      <c r="B11" s="38">
        <v>41834</v>
      </c>
      <c r="C11" s="28">
        <v>0.4375</v>
      </c>
      <c r="D11" s="7">
        <v>1.46</v>
      </c>
      <c r="E11" s="7">
        <v>1.44</v>
      </c>
      <c r="F11" s="7">
        <v>1.68</v>
      </c>
      <c r="G11" s="8">
        <v>25.1</v>
      </c>
      <c r="H11" s="8">
        <v>26.9</v>
      </c>
      <c r="I11" s="9">
        <v>1139</v>
      </c>
      <c r="J11" s="7">
        <v>7.38</v>
      </c>
      <c r="K11" s="39">
        <v>750</v>
      </c>
      <c r="L11" s="28">
        <v>0.44791666666666669</v>
      </c>
      <c r="M11" s="7">
        <v>1.9</v>
      </c>
      <c r="N11" s="7">
        <v>1.9</v>
      </c>
      <c r="O11" s="7">
        <v>2.46</v>
      </c>
      <c r="P11" s="8">
        <v>26.6</v>
      </c>
      <c r="Q11" s="9">
        <v>1144</v>
      </c>
      <c r="R11" s="7">
        <v>7.49</v>
      </c>
      <c r="S11" s="9">
        <v>770</v>
      </c>
      <c r="T11" s="28">
        <v>0.46180555555555558</v>
      </c>
      <c r="U11" s="7">
        <v>1.4</v>
      </c>
      <c r="V11" s="7">
        <v>1.34</v>
      </c>
      <c r="W11" s="7">
        <v>1.21</v>
      </c>
      <c r="X11" s="8">
        <v>27</v>
      </c>
      <c r="Y11" s="9">
        <v>1148</v>
      </c>
      <c r="Z11" s="7">
        <v>6.33</v>
      </c>
      <c r="AA11" s="9">
        <v>727</v>
      </c>
      <c r="AB11" s="28">
        <v>0.63194444444444442</v>
      </c>
      <c r="AC11" s="38">
        <f t="shared" si="0"/>
        <v>41834</v>
      </c>
      <c r="AD11" s="42">
        <f>AB11-C11</f>
        <v>0.19444444444444442</v>
      </c>
      <c r="AE11" s="7">
        <v>0.84</v>
      </c>
      <c r="AF11" s="7">
        <v>0.92</v>
      </c>
      <c r="AG11" s="7">
        <v>3.02</v>
      </c>
      <c r="AH11" s="8">
        <v>31.8</v>
      </c>
      <c r="AI11" s="8">
        <v>29.9</v>
      </c>
      <c r="AJ11" s="9">
        <v>1157</v>
      </c>
      <c r="AK11" s="7">
        <v>7.44</v>
      </c>
      <c r="AL11" s="9">
        <v>662</v>
      </c>
      <c r="AM11" s="4"/>
    </row>
    <row r="12" spans="1:39" ht="15" customHeight="1">
      <c r="A12" s="4">
        <v>11</v>
      </c>
      <c r="B12" s="38">
        <v>41835</v>
      </c>
      <c r="C12" s="28">
        <v>0.35069444444444442</v>
      </c>
      <c r="D12" s="7">
        <v>1</v>
      </c>
      <c r="E12" s="7">
        <v>0.99</v>
      </c>
      <c r="F12" s="7">
        <v>1.31</v>
      </c>
      <c r="G12" s="8">
        <v>23.3</v>
      </c>
      <c r="H12" s="8">
        <v>25.2</v>
      </c>
      <c r="I12" s="9"/>
      <c r="J12" s="7">
        <v>7.71</v>
      </c>
      <c r="K12" s="39">
        <v>605</v>
      </c>
      <c r="L12" s="28">
        <v>0.36458333333333331</v>
      </c>
      <c r="M12" s="7">
        <v>1.04</v>
      </c>
      <c r="N12" s="7">
        <v>1.06</v>
      </c>
      <c r="O12" s="7">
        <v>3.08</v>
      </c>
      <c r="P12" s="8">
        <v>26.5</v>
      </c>
      <c r="Q12" s="9"/>
      <c r="R12" s="7">
        <v>7.66</v>
      </c>
      <c r="S12" s="9">
        <v>619</v>
      </c>
      <c r="T12" s="28">
        <v>0.37847222222222227</v>
      </c>
      <c r="U12" s="7">
        <v>0.92</v>
      </c>
      <c r="V12" s="7">
        <v>0.95</v>
      </c>
      <c r="W12" s="7">
        <v>3.01</v>
      </c>
      <c r="X12" s="8">
        <v>26.5</v>
      </c>
      <c r="Y12" s="9"/>
      <c r="Z12" s="7">
        <v>7.63</v>
      </c>
      <c r="AA12" s="9">
        <v>635</v>
      </c>
      <c r="AB12" s="28">
        <v>0.63194444444444442</v>
      </c>
      <c r="AC12" s="38">
        <f t="shared" si="0"/>
        <v>41835</v>
      </c>
      <c r="AD12" s="42">
        <f>AB12-C12</f>
        <v>0.28125</v>
      </c>
      <c r="AE12" s="7">
        <v>0.11</v>
      </c>
      <c r="AF12" s="7">
        <v>0.13</v>
      </c>
      <c r="AG12" s="7">
        <v>2.72</v>
      </c>
      <c r="AH12" s="8">
        <v>31.5</v>
      </c>
      <c r="AI12" s="8">
        <v>37.5</v>
      </c>
      <c r="AJ12" s="9">
        <v>1045</v>
      </c>
      <c r="AK12" s="7">
        <v>7.49</v>
      </c>
      <c r="AL12" s="9">
        <v>310</v>
      </c>
      <c r="AM12" s="4"/>
    </row>
    <row r="13" spans="1:39" ht="15" customHeight="1">
      <c r="A13" s="4">
        <v>12</v>
      </c>
      <c r="B13" s="38">
        <v>41835</v>
      </c>
      <c r="C13" s="28">
        <v>0.34930555555555554</v>
      </c>
      <c r="D13" s="7">
        <v>1.02</v>
      </c>
      <c r="E13" s="7">
        <v>1</v>
      </c>
      <c r="F13" s="7">
        <v>1.46</v>
      </c>
      <c r="G13" s="8">
        <v>24.1</v>
      </c>
      <c r="H13" s="8">
        <v>25.5</v>
      </c>
      <c r="I13" s="9">
        <v>1029</v>
      </c>
      <c r="J13" s="7">
        <v>6.24</v>
      </c>
      <c r="K13" s="39">
        <v>651</v>
      </c>
      <c r="L13" s="28">
        <v>0.3756944444444445</v>
      </c>
      <c r="M13" s="7">
        <v>0.72</v>
      </c>
      <c r="N13" s="7">
        <v>0.75</v>
      </c>
      <c r="O13" s="7">
        <v>3.38</v>
      </c>
      <c r="P13" s="8">
        <v>26.1</v>
      </c>
      <c r="Q13" s="9">
        <v>1037</v>
      </c>
      <c r="R13" s="7">
        <v>7.08</v>
      </c>
      <c r="S13" s="9">
        <v>694</v>
      </c>
      <c r="T13" s="28">
        <v>0.38194444444444442</v>
      </c>
      <c r="U13" s="7">
        <v>0.79</v>
      </c>
      <c r="V13" s="7">
        <v>0.8</v>
      </c>
      <c r="W13" s="7">
        <v>4.45</v>
      </c>
      <c r="X13" s="8">
        <v>26.5</v>
      </c>
      <c r="Y13" s="9">
        <v>1041</v>
      </c>
      <c r="Z13" s="7">
        <v>7.1</v>
      </c>
      <c r="AA13" s="9">
        <v>720</v>
      </c>
      <c r="AB13" s="28">
        <v>0.63541666666666663</v>
      </c>
      <c r="AC13" s="38">
        <f t="shared" si="0"/>
        <v>41835</v>
      </c>
      <c r="AD13" s="42">
        <f>AB13-C13</f>
        <v>0.28611111111111109</v>
      </c>
      <c r="AE13" s="7">
        <v>0.74</v>
      </c>
      <c r="AF13" s="7">
        <v>0.72</v>
      </c>
      <c r="AG13" s="7">
        <v>1.94</v>
      </c>
      <c r="AH13" s="8">
        <v>27.8</v>
      </c>
      <c r="AI13" s="8">
        <v>29</v>
      </c>
      <c r="AJ13" s="9">
        <v>1048</v>
      </c>
      <c r="AK13" s="7">
        <v>7.14</v>
      </c>
      <c r="AL13" s="9">
        <v>617</v>
      </c>
      <c r="AM13" s="4"/>
    </row>
    <row r="14" spans="1:39" ht="15" customHeight="1">
      <c r="A14" s="4">
        <v>13</v>
      </c>
      <c r="B14" s="38">
        <v>41835</v>
      </c>
      <c r="C14" s="28">
        <v>0.3888888888888889</v>
      </c>
      <c r="D14" s="7">
        <v>1.54</v>
      </c>
      <c r="E14" s="7">
        <v>1.54</v>
      </c>
      <c r="F14" s="7">
        <v>1.43</v>
      </c>
      <c r="G14" s="8">
        <v>24.8</v>
      </c>
      <c r="H14" s="8">
        <v>26.1</v>
      </c>
      <c r="I14" s="9"/>
      <c r="J14" s="7">
        <v>7.68</v>
      </c>
      <c r="K14" s="39">
        <v>671</v>
      </c>
      <c r="L14" s="28">
        <v>0.39930555555555558</v>
      </c>
      <c r="M14" s="7">
        <v>1.44</v>
      </c>
      <c r="N14" s="7">
        <v>1.44</v>
      </c>
      <c r="O14" s="7">
        <v>1.48</v>
      </c>
      <c r="P14" s="8">
        <v>26.2</v>
      </c>
      <c r="Q14" s="9"/>
      <c r="R14" s="7">
        <v>7.68</v>
      </c>
      <c r="S14" s="9">
        <v>680</v>
      </c>
      <c r="T14" s="28">
        <v>0.40972222222222227</v>
      </c>
      <c r="U14" s="7"/>
      <c r="V14" s="7"/>
      <c r="W14" s="7">
        <v>2.75</v>
      </c>
      <c r="X14" s="8">
        <v>27.8</v>
      </c>
      <c r="Y14" s="9"/>
      <c r="Z14" s="7">
        <v>7.65</v>
      </c>
      <c r="AA14" s="9">
        <v>654</v>
      </c>
      <c r="AB14" s="28">
        <v>0.64583333333333337</v>
      </c>
      <c r="AC14" s="38">
        <f t="shared" si="0"/>
        <v>41835</v>
      </c>
      <c r="AD14" s="42">
        <f>AB14-C14</f>
        <v>0.25694444444444448</v>
      </c>
      <c r="AE14" s="7">
        <v>1.08</v>
      </c>
      <c r="AF14" s="7">
        <v>1.06</v>
      </c>
      <c r="AG14" s="7">
        <v>1.81</v>
      </c>
      <c r="AH14" s="8">
        <v>31.5</v>
      </c>
      <c r="AI14" s="8">
        <v>29.2</v>
      </c>
      <c r="AJ14" s="9">
        <v>1030</v>
      </c>
      <c r="AK14" s="7">
        <v>7.76</v>
      </c>
      <c r="AL14" s="9">
        <v>556</v>
      </c>
      <c r="AM14" s="4"/>
    </row>
    <row r="15" spans="1:39" ht="15" customHeight="1">
      <c r="A15" s="4">
        <v>14</v>
      </c>
      <c r="B15" s="38">
        <v>41835</v>
      </c>
      <c r="C15" s="28">
        <v>0.39097222222222222</v>
      </c>
      <c r="D15" s="7">
        <v>1.28</v>
      </c>
      <c r="E15" s="7">
        <v>1.22</v>
      </c>
      <c r="F15" s="7">
        <v>1.67</v>
      </c>
      <c r="G15" s="8">
        <v>24.6</v>
      </c>
      <c r="H15" s="8">
        <v>26.7</v>
      </c>
      <c r="I15" s="9">
        <v>1054</v>
      </c>
      <c r="J15" s="7">
        <v>7.35</v>
      </c>
      <c r="K15" s="39">
        <v>752</v>
      </c>
      <c r="L15" s="28">
        <v>0.39930555555555558</v>
      </c>
      <c r="M15" s="7">
        <v>0.71</v>
      </c>
      <c r="N15" s="7">
        <v>0.69</v>
      </c>
      <c r="O15" s="7">
        <v>2.37</v>
      </c>
      <c r="P15" s="8">
        <v>26.9</v>
      </c>
      <c r="Q15" s="9">
        <v>1039</v>
      </c>
      <c r="R15" s="7">
        <v>7.56</v>
      </c>
      <c r="S15" s="9">
        <v>758</v>
      </c>
      <c r="T15" s="28">
        <v>0.40625</v>
      </c>
      <c r="U15" s="7">
        <v>0.74</v>
      </c>
      <c r="V15" s="7">
        <v>0.73</v>
      </c>
      <c r="W15" s="7">
        <v>2.12</v>
      </c>
      <c r="X15" s="8">
        <v>27.3</v>
      </c>
      <c r="Y15" s="9">
        <v>1038</v>
      </c>
      <c r="Z15" s="7">
        <v>7.54</v>
      </c>
      <c r="AA15" s="9">
        <v>719</v>
      </c>
      <c r="AB15" s="28">
        <v>0.64583333333333337</v>
      </c>
      <c r="AC15" s="38">
        <f t="shared" si="0"/>
        <v>41835</v>
      </c>
      <c r="AD15" s="42">
        <f>AB15-C15</f>
        <v>0.25486111111111115</v>
      </c>
      <c r="AE15" s="7">
        <v>0.59</v>
      </c>
      <c r="AF15" s="7">
        <v>0.56999999999999995</v>
      </c>
      <c r="AG15" s="7">
        <v>1.91</v>
      </c>
      <c r="AH15" s="8">
        <v>28.7</v>
      </c>
      <c r="AI15" s="8">
        <v>28.9</v>
      </c>
      <c r="AJ15" s="9">
        <v>915</v>
      </c>
      <c r="AK15" s="7">
        <v>7.64</v>
      </c>
      <c r="AL15" s="9">
        <v>658</v>
      </c>
      <c r="AM15" s="4"/>
    </row>
    <row r="16" spans="1:39" ht="14.25" customHeight="1">
      <c r="A16" s="4">
        <v>15</v>
      </c>
      <c r="B16" s="38">
        <v>41835</v>
      </c>
      <c r="C16" s="28">
        <v>0.42708333333333331</v>
      </c>
      <c r="D16" s="7">
        <v>1.54</v>
      </c>
      <c r="E16" s="7">
        <v>1.5</v>
      </c>
      <c r="F16" s="7">
        <v>2.2000000000000002</v>
      </c>
      <c r="G16" s="8">
        <v>29.4</v>
      </c>
      <c r="H16" s="8">
        <v>27.2</v>
      </c>
      <c r="I16" s="9"/>
      <c r="J16" s="7">
        <v>7.56</v>
      </c>
      <c r="K16" s="39">
        <v>648</v>
      </c>
      <c r="L16" s="28">
        <v>0.4375</v>
      </c>
      <c r="M16" s="7">
        <v>1.32</v>
      </c>
      <c r="N16" s="7">
        <v>1.34</v>
      </c>
      <c r="O16" s="7">
        <v>1.93</v>
      </c>
      <c r="P16" s="8">
        <v>27.3</v>
      </c>
      <c r="Q16" s="9"/>
      <c r="R16" s="7">
        <v>7.69</v>
      </c>
      <c r="S16" s="9">
        <v>650</v>
      </c>
      <c r="T16" s="28">
        <v>0.44791666666666669</v>
      </c>
      <c r="U16" s="7">
        <v>1.1200000000000001</v>
      </c>
      <c r="V16" s="7">
        <v>1.1200000000000001</v>
      </c>
      <c r="W16" s="7">
        <v>1.95</v>
      </c>
      <c r="X16" s="8">
        <v>28.6</v>
      </c>
      <c r="Y16" s="9"/>
      <c r="Z16" s="7">
        <v>7.66</v>
      </c>
      <c r="AA16" s="9">
        <v>671</v>
      </c>
      <c r="AB16" s="28">
        <v>0.67013888888888884</v>
      </c>
      <c r="AC16" s="38">
        <f t="shared" si="0"/>
        <v>41835</v>
      </c>
      <c r="AD16" s="42">
        <f>AB16-C16</f>
        <v>0.24305555555555552</v>
      </c>
      <c r="AE16" s="7">
        <v>0.1</v>
      </c>
      <c r="AF16" s="7">
        <v>0.17</v>
      </c>
      <c r="AG16" s="7">
        <v>1.64</v>
      </c>
      <c r="AH16" s="8">
        <v>28.3</v>
      </c>
      <c r="AI16" s="8">
        <v>32.799999999999997</v>
      </c>
      <c r="AJ16" s="9">
        <v>994</v>
      </c>
      <c r="AK16" s="7">
        <v>7.57</v>
      </c>
      <c r="AL16" s="9">
        <v>329</v>
      </c>
      <c r="AM16" s="4"/>
    </row>
    <row r="17" spans="1:39" ht="15" customHeight="1">
      <c r="A17" s="4">
        <v>16</v>
      </c>
      <c r="B17" s="38">
        <v>41835</v>
      </c>
      <c r="C17" s="28">
        <v>0.42291666666666666</v>
      </c>
      <c r="D17" s="7">
        <v>0.96</v>
      </c>
      <c r="E17" s="7">
        <v>0.97</v>
      </c>
      <c r="F17" s="7">
        <v>0.98</v>
      </c>
      <c r="G17" s="8">
        <v>28.1</v>
      </c>
      <c r="H17" s="8">
        <v>27</v>
      </c>
      <c r="I17" s="9">
        <v>1039</v>
      </c>
      <c r="J17" s="7">
        <v>7.35</v>
      </c>
      <c r="K17" s="39">
        <v>753</v>
      </c>
      <c r="L17" s="28">
        <v>0.43055555555555558</v>
      </c>
      <c r="M17" s="7">
        <v>1.1200000000000001</v>
      </c>
      <c r="N17" s="7">
        <v>0.99</v>
      </c>
      <c r="O17" s="7">
        <v>1.75</v>
      </c>
      <c r="P17" s="8">
        <v>27.2</v>
      </c>
      <c r="Q17" s="9">
        <v>1042</v>
      </c>
      <c r="R17" s="7">
        <v>7.35</v>
      </c>
      <c r="S17" s="9">
        <v>725</v>
      </c>
      <c r="T17" s="28">
        <v>0.44444444444444442</v>
      </c>
      <c r="U17" s="7">
        <v>0.79</v>
      </c>
      <c r="V17" s="7">
        <v>0.74</v>
      </c>
      <c r="W17" s="7">
        <v>2.57</v>
      </c>
      <c r="X17" s="8">
        <v>26.5</v>
      </c>
      <c r="Y17" s="9">
        <v>1044</v>
      </c>
      <c r="Z17" s="7">
        <v>7.37</v>
      </c>
      <c r="AA17" s="9">
        <v>724</v>
      </c>
      <c r="AB17" s="28">
        <v>0.69444444444444453</v>
      </c>
      <c r="AC17" s="38">
        <f t="shared" si="0"/>
        <v>41835</v>
      </c>
      <c r="AD17" s="42">
        <f>AB17-C17</f>
        <v>0.27152777777777787</v>
      </c>
      <c r="AE17" s="7">
        <v>0.27</v>
      </c>
      <c r="AF17" s="7">
        <v>0.28000000000000003</v>
      </c>
      <c r="AG17" s="7">
        <v>0.68</v>
      </c>
      <c r="AH17" s="8">
        <v>29.3</v>
      </c>
      <c r="AI17" s="8">
        <v>28.4</v>
      </c>
      <c r="AJ17" s="9">
        <v>1043</v>
      </c>
      <c r="AK17" s="7">
        <v>7.49</v>
      </c>
      <c r="AL17" s="9">
        <v>704</v>
      </c>
      <c r="AM17" s="4"/>
    </row>
    <row r="18" spans="1:39" ht="15" customHeight="1">
      <c r="A18" s="4">
        <v>17</v>
      </c>
      <c r="B18" s="38">
        <v>41836</v>
      </c>
      <c r="C18" s="28">
        <v>0.34027777777777773</v>
      </c>
      <c r="D18" s="7">
        <v>0.86</v>
      </c>
      <c r="E18" s="7">
        <v>0.86</v>
      </c>
      <c r="F18" s="7">
        <v>1.8</v>
      </c>
      <c r="G18" s="8">
        <v>21.8</v>
      </c>
      <c r="H18" s="8">
        <v>25</v>
      </c>
      <c r="I18" s="9">
        <v>955</v>
      </c>
      <c r="J18" s="7">
        <v>7.52</v>
      </c>
      <c r="K18" s="39">
        <v>616</v>
      </c>
      <c r="L18" s="28">
        <v>0.35069444444444442</v>
      </c>
      <c r="M18" s="7">
        <v>0.9</v>
      </c>
      <c r="N18" s="7">
        <v>0.9</v>
      </c>
      <c r="O18" s="7">
        <v>0.13</v>
      </c>
      <c r="P18" s="8">
        <v>26.5</v>
      </c>
      <c r="Q18" s="9">
        <v>962</v>
      </c>
      <c r="R18" s="7">
        <v>7.59</v>
      </c>
      <c r="S18" s="9">
        <v>667</v>
      </c>
      <c r="T18" s="28">
        <v>0.3611111111111111</v>
      </c>
      <c r="U18" s="7">
        <v>0.94</v>
      </c>
      <c r="V18" s="7">
        <v>0.95</v>
      </c>
      <c r="W18" s="7">
        <v>1.31</v>
      </c>
      <c r="X18" s="8">
        <v>26.6</v>
      </c>
      <c r="Y18" s="9">
        <v>954</v>
      </c>
      <c r="Z18" s="7">
        <v>7.64</v>
      </c>
      <c r="AA18" s="9">
        <v>695</v>
      </c>
      <c r="AB18" s="28">
        <v>0.62847222222222221</v>
      </c>
      <c r="AC18" s="38">
        <f t="shared" si="0"/>
        <v>41836</v>
      </c>
      <c r="AD18" s="42">
        <f>AB18-C18</f>
        <v>0.28819444444444448</v>
      </c>
      <c r="AE18" s="7">
        <v>0.75</v>
      </c>
      <c r="AF18" s="7">
        <v>0.76</v>
      </c>
      <c r="AG18" s="7">
        <v>1.68</v>
      </c>
      <c r="AH18" s="8">
        <v>36.799999999999997</v>
      </c>
      <c r="AI18" s="8">
        <v>30.9</v>
      </c>
      <c r="AJ18" s="9">
        <v>967</v>
      </c>
      <c r="AK18" s="7">
        <v>7.64</v>
      </c>
      <c r="AL18" s="9">
        <v>617</v>
      </c>
      <c r="AM18" s="4"/>
    </row>
    <row r="19" spans="1:39" ht="15" customHeight="1">
      <c r="A19" s="4">
        <v>18</v>
      </c>
      <c r="B19" s="38">
        <v>41836</v>
      </c>
      <c r="C19" s="28">
        <v>0.34027777777777773</v>
      </c>
      <c r="D19" s="7">
        <v>0.93</v>
      </c>
      <c r="E19" s="7">
        <v>0.9</v>
      </c>
      <c r="F19" s="7">
        <v>1.07</v>
      </c>
      <c r="G19" s="8">
        <v>20.7</v>
      </c>
      <c r="H19" s="8">
        <v>25.8</v>
      </c>
      <c r="I19" s="9">
        <v>931</v>
      </c>
      <c r="J19" s="7">
        <v>7.75</v>
      </c>
      <c r="K19" s="39">
        <v>588</v>
      </c>
      <c r="L19" s="28">
        <v>0.35347222222222219</v>
      </c>
      <c r="M19" s="7">
        <v>1.08</v>
      </c>
      <c r="N19" s="7">
        <v>1.1000000000000001</v>
      </c>
      <c r="O19" s="7">
        <v>1.58</v>
      </c>
      <c r="P19" s="8">
        <v>26.5</v>
      </c>
      <c r="Q19" s="9">
        <v>931</v>
      </c>
      <c r="R19" s="7">
        <v>7.68</v>
      </c>
      <c r="S19" s="9">
        <v>589</v>
      </c>
      <c r="T19" s="28">
        <v>0.3576388888888889</v>
      </c>
      <c r="U19" s="7">
        <v>0.94</v>
      </c>
      <c r="V19" s="7">
        <v>0.96</v>
      </c>
      <c r="W19" s="7">
        <v>2.4500000000000002</v>
      </c>
      <c r="X19" s="8">
        <v>26.6</v>
      </c>
      <c r="Y19" s="9">
        <v>918</v>
      </c>
      <c r="Z19" s="7">
        <v>7.67</v>
      </c>
      <c r="AA19" s="9">
        <v>585</v>
      </c>
      <c r="AB19" s="28">
        <v>0.625</v>
      </c>
      <c r="AC19" s="38">
        <f t="shared" si="0"/>
        <v>41836</v>
      </c>
      <c r="AD19" s="42">
        <f>AB19-C19</f>
        <v>0.28472222222222227</v>
      </c>
      <c r="AE19" s="7">
        <v>0.46</v>
      </c>
      <c r="AF19" s="7">
        <v>0.48</v>
      </c>
      <c r="AG19" s="7">
        <v>1.48</v>
      </c>
      <c r="AH19" s="8">
        <v>32.4</v>
      </c>
      <c r="AI19" s="8">
        <v>29</v>
      </c>
      <c r="AJ19" s="9">
        <v>933</v>
      </c>
      <c r="AK19" s="7">
        <v>7.58</v>
      </c>
      <c r="AL19" s="9">
        <v>511</v>
      </c>
      <c r="AM19" s="4"/>
    </row>
    <row r="20" spans="1:39" ht="15" customHeight="1">
      <c r="A20" s="4">
        <v>19</v>
      </c>
      <c r="B20" s="38">
        <v>41836</v>
      </c>
      <c r="C20" s="28">
        <v>0.37152777777777773</v>
      </c>
      <c r="D20" s="7">
        <v>1.04</v>
      </c>
      <c r="E20" s="7">
        <v>0.98</v>
      </c>
      <c r="F20" s="7">
        <v>0.86</v>
      </c>
      <c r="G20" s="8">
        <v>22.3</v>
      </c>
      <c r="H20" s="8">
        <v>26.4</v>
      </c>
      <c r="I20" s="9">
        <v>957</v>
      </c>
      <c r="J20" s="7">
        <v>7.48</v>
      </c>
      <c r="K20" s="39">
        <v>667</v>
      </c>
      <c r="L20" s="28">
        <v>0.38194444444444442</v>
      </c>
      <c r="M20" s="7">
        <v>0.64</v>
      </c>
      <c r="N20" s="7">
        <v>0.66</v>
      </c>
      <c r="O20" s="7">
        <v>1.42</v>
      </c>
      <c r="P20" s="8">
        <v>26.9</v>
      </c>
      <c r="Q20" s="9">
        <v>954</v>
      </c>
      <c r="R20" s="7">
        <v>7.44</v>
      </c>
      <c r="S20" s="9">
        <v>659</v>
      </c>
      <c r="T20" s="28">
        <v>0.3923611111111111</v>
      </c>
      <c r="U20" s="7">
        <v>0.89</v>
      </c>
      <c r="V20" s="7">
        <v>0.87</v>
      </c>
      <c r="W20" s="7">
        <v>2.25</v>
      </c>
      <c r="X20" s="8">
        <v>26.4</v>
      </c>
      <c r="Y20" s="9">
        <v>958</v>
      </c>
      <c r="Z20" s="7">
        <v>7.43</v>
      </c>
      <c r="AA20" s="9">
        <v>683</v>
      </c>
      <c r="AB20" s="28">
        <v>0.64236111111111105</v>
      </c>
      <c r="AC20" s="38">
        <f t="shared" si="0"/>
        <v>41836</v>
      </c>
      <c r="AD20" s="42">
        <f>AB20-C20</f>
        <v>0.27083333333333331</v>
      </c>
      <c r="AE20" s="7">
        <v>0.7</v>
      </c>
      <c r="AF20" s="7">
        <v>0.73</v>
      </c>
      <c r="AG20" s="7">
        <v>1.04</v>
      </c>
      <c r="AH20" s="8">
        <v>29</v>
      </c>
      <c r="AI20" s="8">
        <v>27.5</v>
      </c>
      <c r="AJ20" s="9">
        <v>779</v>
      </c>
      <c r="AK20" s="7">
        <v>7.46</v>
      </c>
      <c r="AL20" s="9">
        <v>607</v>
      </c>
      <c r="AM20" s="4"/>
    </row>
    <row r="21" spans="1:39" ht="15" customHeight="1">
      <c r="A21" s="4">
        <v>20</v>
      </c>
      <c r="B21" s="38">
        <v>41836</v>
      </c>
      <c r="C21" s="28">
        <v>0.375</v>
      </c>
      <c r="D21" s="7">
        <v>0.87</v>
      </c>
      <c r="E21" s="7">
        <v>0.92</v>
      </c>
      <c r="F21" s="7">
        <v>2.0499999999999998</v>
      </c>
      <c r="G21" s="8">
        <v>26.7</v>
      </c>
      <c r="H21" s="8">
        <v>26.7</v>
      </c>
      <c r="I21" s="9">
        <v>921</v>
      </c>
      <c r="J21" s="7">
        <v>7.69</v>
      </c>
      <c r="K21" s="39">
        <v>621</v>
      </c>
      <c r="L21" s="28">
        <v>0.3888888888888889</v>
      </c>
      <c r="M21" s="7">
        <v>0.65</v>
      </c>
      <c r="N21" s="7">
        <v>0.66</v>
      </c>
      <c r="O21" s="7">
        <v>1.39</v>
      </c>
      <c r="P21" s="8">
        <v>26.6</v>
      </c>
      <c r="Q21" s="9">
        <v>922</v>
      </c>
      <c r="R21" s="7">
        <v>8.8699999999999992</v>
      </c>
      <c r="S21" s="9">
        <v>619</v>
      </c>
      <c r="T21" s="28">
        <v>0.40416666666666662</v>
      </c>
      <c r="U21" s="7">
        <v>0.75</v>
      </c>
      <c r="V21" s="7">
        <v>0.83</v>
      </c>
      <c r="W21" s="7">
        <v>9.5</v>
      </c>
      <c r="X21" s="8">
        <v>27.1</v>
      </c>
      <c r="Y21" s="9">
        <v>925</v>
      </c>
      <c r="Z21" s="7">
        <v>7.88</v>
      </c>
      <c r="AA21" s="9">
        <v>495</v>
      </c>
      <c r="AB21" s="28">
        <v>0.64236111111111105</v>
      </c>
      <c r="AC21" s="38">
        <f t="shared" si="0"/>
        <v>41836</v>
      </c>
      <c r="AD21" s="42">
        <f>AB21-C21</f>
        <v>0.26736111111111105</v>
      </c>
      <c r="AE21" s="7">
        <v>0.6</v>
      </c>
      <c r="AF21" s="7">
        <v>0.56000000000000005</v>
      </c>
      <c r="AG21" s="7">
        <v>2.14</v>
      </c>
      <c r="AH21" s="8">
        <v>29.3</v>
      </c>
      <c r="AI21" s="8">
        <v>29.2</v>
      </c>
      <c r="AJ21" s="9">
        <v>842</v>
      </c>
      <c r="AK21" s="7">
        <v>7.6</v>
      </c>
      <c r="AL21" s="9">
        <v>546</v>
      </c>
      <c r="AM21" s="4"/>
    </row>
    <row r="22" spans="1:39" ht="15" customHeight="1">
      <c r="A22" s="4">
        <v>21</v>
      </c>
      <c r="B22" s="38">
        <v>41836</v>
      </c>
      <c r="C22" s="28">
        <v>0.39583333333333331</v>
      </c>
      <c r="D22" s="7">
        <v>0.94</v>
      </c>
      <c r="E22" s="7">
        <v>0.98</v>
      </c>
      <c r="F22" s="7">
        <v>1.73</v>
      </c>
      <c r="G22" s="8">
        <v>26.6</v>
      </c>
      <c r="H22" s="8">
        <v>26.3</v>
      </c>
      <c r="I22" s="9">
        <v>715</v>
      </c>
      <c r="J22" s="7">
        <v>7.45</v>
      </c>
      <c r="K22" s="39">
        <v>766</v>
      </c>
      <c r="L22" s="28">
        <v>0.41666666666666669</v>
      </c>
      <c r="M22" s="7">
        <v>0.91</v>
      </c>
      <c r="N22" s="7">
        <v>0.92</v>
      </c>
      <c r="O22" s="7">
        <v>1.43</v>
      </c>
      <c r="P22" s="8">
        <v>26.9</v>
      </c>
      <c r="Q22" s="9">
        <v>713</v>
      </c>
      <c r="R22" s="7">
        <v>7.3</v>
      </c>
      <c r="S22" s="9">
        <v>767</v>
      </c>
      <c r="T22" s="28">
        <v>0.42708333333333331</v>
      </c>
      <c r="U22" s="7">
        <v>0.88</v>
      </c>
      <c r="V22" s="7">
        <v>0.87</v>
      </c>
      <c r="W22" s="7">
        <v>1.53</v>
      </c>
      <c r="X22" s="8">
        <v>26.6</v>
      </c>
      <c r="Y22" s="9">
        <v>718</v>
      </c>
      <c r="Z22" s="7">
        <v>7.46</v>
      </c>
      <c r="AA22" s="9">
        <v>742</v>
      </c>
      <c r="AB22" s="28">
        <v>0.66666666666666663</v>
      </c>
      <c r="AC22" s="38">
        <f t="shared" si="0"/>
        <v>41836</v>
      </c>
      <c r="AD22" s="42">
        <f>AB22-C22</f>
        <v>0.27083333333333331</v>
      </c>
      <c r="AE22" s="7">
        <v>0.71</v>
      </c>
      <c r="AF22" s="7">
        <v>0.73</v>
      </c>
      <c r="AG22" s="7">
        <v>1.67</v>
      </c>
      <c r="AH22" s="8">
        <v>31</v>
      </c>
      <c r="AI22" s="8">
        <v>28.1</v>
      </c>
      <c r="AJ22" s="9">
        <v>724</v>
      </c>
      <c r="AK22" s="7">
        <v>7.4</v>
      </c>
      <c r="AL22" s="9">
        <v>632</v>
      </c>
      <c r="AM22" s="4"/>
    </row>
    <row r="23" spans="1:39" ht="15" customHeight="1">
      <c r="A23" s="4">
        <v>22</v>
      </c>
      <c r="B23" s="38">
        <v>41836</v>
      </c>
      <c r="C23" s="28">
        <v>0.41666666666666669</v>
      </c>
      <c r="D23" s="7">
        <v>1.06</v>
      </c>
      <c r="E23" s="7">
        <v>1.01</v>
      </c>
      <c r="F23" s="7">
        <v>7.75</v>
      </c>
      <c r="G23" s="8">
        <v>25.1</v>
      </c>
      <c r="H23" s="8">
        <v>26.5</v>
      </c>
      <c r="I23" s="9">
        <v>692</v>
      </c>
      <c r="J23" s="7">
        <v>7.66</v>
      </c>
      <c r="K23" s="39">
        <v>548</v>
      </c>
      <c r="L23" s="28">
        <v>0.42708333333333331</v>
      </c>
      <c r="M23" s="7">
        <v>0.75</v>
      </c>
      <c r="N23" s="7">
        <v>0.77</v>
      </c>
      <c r="O23" s="7">
        <v>1.95</v>
      </c>
      <c r="P23" s="8">
        <v>26.2</v>
      </c>
      <c r="Q23" s="9">
        <v>696</v>
      </c>
      <c r="R23" s="7">
        <v>7.67</v>
      </c>
      <c r="S23" s="9">
        <v>644</v>
      </c>
      <c r="T23" s="28">
        <v>0.4375</v>
      </c>
      <c r="U23" s="7">
        <v>0.83</v>
      </c>
      <c r="V23" s="7">
        <v>0.8</v>
      </c>
      <c r="W23" s="7">
        <v>2.06</v>
      </c>
      <c r="X23" s="8">
        <v>25.9</v>
      </c>
      <c r="Y23" s="9">
        <v>695</v>
      </c>
      <c r="Z23" s="7">
        <v>7.66</v>
      </c>
      <c r="AA23" s="9">
        <v>620</v>
      </c>
      <c r="AB23" s="28">
        <v>0.65486111111111112</v>
      </c>
      <c r="AC23" s="38">
        <f t="shared" si="0"/>
        <v>41836</v>
      </c>
      <c r="AD23" s="42">
        <f>AB23-C23</f>
        <v>0.23819444444444443</v>
      </c>
      <c r="AE23" s="7">
        <v>0.78</v>
      </c>
      <c r="AF23" s="7">
        <v>0.79</v>
      </c>
      <c r="AG23" s="7">
        <v>2.04</v>
      </c>
      <c r="AH23" s="8">
        <v>28.4</v>
      </c>
      <c r="AI23" s="8">
        <v>29.1</v>
      </c>
      <c r="AJ23" s="9">
        <v>698</v>
      </c>
      <c r="AK23" s="7">
        <v>7.58</v>
      </c>
      <c r="AL23" s="9">
        <v>605</v>
      </c>
      <c r="AM23" s="4"/>
    </row>
    <row r="24" spans="1:39" ht="15" customHeight="1">
      <c r="A24" s="4">
        <v>23</v>
      </c>
      <c r="B24" s="38">
        <v>41836</v>
      </c>
      <c r="C24" s="28">
        <v>0.44097222222222227</v>
      </c>
      <c r="D24" s="7">
        <v>0.99</v>
      </c>
      <c r="E24" s="7">
        <v>1.02</v>
      </c>
      <c r="F24" s="7">
        <v>2.0299999999999998</v>
      </c>
      <c r="G24" s="8">
        <v>26.2</v>
      </c>
      <c r="H24" s="8">
        <v>26.2</v>
      </c>
      <c r="I24" s="9">
        <v>709</v>
      </c>
      <c r="J24" s="7">
        <v>7.38</v>
      </c>
      <c r="K24" s="39">
        <v>638</v>
      </c>
      <c r="L24" s="28">
        <v>0.44791666666666669</v>
      </c>
      <c r="M24" s="7">
        <v>0.83</v>
      </c>
      <c r="N24" s="7">
        <v>0.85</v>
      </c>
      <c r="O24" s="7">
        <v>1.45</v>
      </c>
      <c r="P24" s="8">
        <v>26.5</v>
      </c>
      <c r="Q24" s="9">
        <v>503</v>
      </c>
      <c r="R24" s="7">
        <v>7.26</v>
      </c>
      <c r="S24" s="9">
        <v>769</v>
      </c>
      <c r="T24" s="28">
        <v>0.4548611111111111</v>
      </c>
      <c r="U24" s="7">
        <v>0.92</v>
      </c>
      <c r="V24" s="7">
        <v>0.91</v>
      </c>
      <c r="W24" s="7">
        <v>1.48</v>
      </c>
      <c r="X24" s="8">
        <v>26.2</v>
      </c>
      <c r="Y24" s="9">
        <v>719</v>
      </c>
      <c r="Z24" s="7">
        <v>7.33</v>
      </c>
      <c r="AA24" s="9">
        <v>745</v>
      </c>
      <c r="AB24" s="28">
        <v>0.65277777777777779</v>
      </c>
      <c r="AC24" s="38">
        <f t="shared" si="0"/>
        <v>41836</v>
      </c>
      <c r="AD24" s="42">
        <f>AB24-C24</f>
        <v>0.21180555555555552</v>
      </c>
      <c r="AE24" s="7">
        <v>0.77</v>
      </c>
      <c r="AF24" s="7">
        <v>0.78</v>
      </c>
      <c r="AG24" s="7">
        <v>1.76</v>
      </c>
      <c r="AH24" s="8">
        <v>29.4</v>
      </c>
      <c r="AI24" s="8">
        <v>29</v>
      </c>
      <c r="AJ24" s="9">
        <v>720</v>
      </c>
      <c r="AK24" s="7">
        <v>7.19</v>
      </c>
      <c r="AL24" s="9">
        <v>677</v>
      </c>
      <c r="AM24" s="4"/>
    </row>
    <row r="25" spans="1:39" ht="15" customHeight="1">
      <c r="A25" s="4">
        <v>24</v>
      </c>
      <c r="B25" s="38">
        <v>41837</v>
      </c>
      <c r="C25" s="28">
        <v>0.34027777777777773</v>
      </c>
      <c r="D25" s="7">
        <v>0.66</v>
      </c>
      <c r="E25" s="7">
        <v>0.69</v>
      </c>
      <c r="F25" s="7">
        <v>1.1100000000000001</v>
      </c>
      <c r="G25" s="8">
        <v>22.2</v>
      </c>
      <c r="H25" s="8">
        <v>25.6</v>
      </c>
      <c r="I25" s="9">
        <v>661</v>
      </c>
      <c r="J25" s="7">
        <v>7.55</v>
      </c>
      <c r="K25" s="39">
        <v>562</v>
      </c>
      <c r="L25" s="28">
        <v>0.35069444444444442</v>
      </c>
      <c r="M25" s="7">
        <v>0.65</v>
      </c>
      <c r="N25" s="7">
        <v>0.63</v>
      </c>
      <c r="O25" s="7">
        <v>1.87</v>
      </c>
      <c r="P25" s="8">
        <v>25.3</v>
      </c>
      <c r="Q25" s="9">
        <v>680</v>
      </c>
      <c r="R25" s="7">
        <v>7.55</v>
      </c>
      <c r="S25" s="9">
        <v>598</v>
      </c>
      <c r="T25" s="28">
        <v>0.3611111111111111</v>
      </c>
      <c r="U25" s="7">
        <v>0.56999999999999995</v>
      </c>
      <c r="V25" s="7">
        <v>0.61</v>
      </c>
      <c r="W25" s="7">
        <v>2.1800000000000002</v>
      </c>
      <c r="X25" s="8">
        <v>24.7</v>
      </c>
      <c r="Y25" s="9">
        <v>666</v>
      </c>
      <c r="Z25" s="7">
        <v>7.66</v>
      </c>
      <c r="AA25" s="9">
        <v>610</v>
      </c>
      <c r="AB25" s="28">
        <v>0.63541666666666663</v>
      </c>
      <c r="AC25" s="38">
        <f t="shared" si="0"/>
        <v>41837</v>
      </c>
      <c r="AD25" s="42">
        <f>AB25-C25</f>
        <v>0.2951388888888889</v>
      </c>
      <c r="AE25" s="7">
        <v>0.52</v>
      </c>
      <c r="AF25" s="7">
        <v>0.53</v>
      </c>
      <c r="AG25" s="7">
        <v>1.62</v>
      </c>
      <c r="AH25" s="8">
        <v>33.200000000000003</v>
      </c>
      <c r="AI25" s="8">
        <v>28.2</v>
      </c>
      <c r="AJ25" s="9">
        <v>662</v>
      </c>
      <c r="AK25" s="7">
        <v>7.66</v>
      </c>
      <c r="AL25" s="9">
        <v>482</v>
      </c>
      <c r="AM25" s="4"/>
    </row>
    <row r="26" spans="1:39" ht="15" customHeight="1">
      <c r="A26" s="4">
        <v>25</v>
      </c>
      <c r="B26" s="38">
        <v>41837</v>
      </c>
      <c r="C26" s="28">
        <v>0.34097222222222223</v>
      </c>
      <c r="D26" s="7">
        <v>0.79</v>
      </c>
      <c r="E26" s="7">
        <v>0.78</v>
      </c>
      <c r="F26" s="7">
        <v>1.62</v>
      </c>
      <c r="G26" s="8">
        <v>21.3</v>
      </c>
      <c r="H26" s="8">
        <v>25.2</v>
      </c>
      <c r="I26" s="9">
        <v>680</v>
      </c>
      <c r="J26" s="7">
        <v>7.28</v>
      </c>
      <c r="K26" s="39">
        <v>586</v>
      </c>
      <c r="L26" s="28">
        <v>0.35416666666666669</v>
      </c>
      <c r="M26" s="7">
        <v>0.47</v>
      </c>
      <c r="N26" s="7">
        <v>0.47</v>
      </c>
      <c r="O26" s="7">
        <v>3.1</v>
      </c>
      <c r="P26" s="8">
        <v>25.2</v>
      </c>
      <c r="Q26" s="9">
        <v>682</v>
      </c>
      <c r="R26" s="7">
        <v>7.41</v>
      </c>
      <c r="S26" s="9">
        <v>632</v>
      </c>
      <c r="T26" s="28">
        <v>0.36458333333333331</v>
      </c>
      <c r="U26" s="7">
        <v>0.43</v>
      </c>
      <c r="V26" s="7">
        <v>0.36</v>
      </c>
      <c r="W26" s="7">
        <v>1.62</v>
      </c>
      <c r="X26" s="8">
        <v>25.8</v>
      </c>
      <c r="Y26" s="9">
        <v>686</v>
      </c>
      <c r="Z26" s="7">
        <v>7.34</v>
      </c>
      <c r="AA26" s="9">
        <v>635</v>
      </c>
      <c r="AB26" s="28">
        <v>0.64583333333333337</v>
      </c>
      <c r="AC26" s="38">
        <f t="shared" si="0"/>
        <v>41837</v>
      </c>
      <c r="AD26" s="42">
        <f>AB26-C26</f>
        <v>0.30486111111111114</v>
      </c>
      <c r="AE26" s="7">
        <v>0.44</v>
      </c>
      <c r="AF26" s="7">
        <v>0.5</v>
      </c>
      <c r="AG26" s="7">
        <v>2.2999999999999998</v>
      </c>
      <c r="AH26" s="8">
        <v>32.299999999999997</v>
      </c>
      <c r="AI26" s="8">
        <v>30.1</v>
      </c>
      <c r="AJ26" s="9">
        <v>607</v>
      </c>
      <c r="AK26" s="7">
        <v>7.38</v>
      </c>
      <c r="AL26" s="9">
        <v>595</v>
      </c>
      <c r="AM26" s="4"/>
    </row>
    <row r="27" spans="1:39" ht="15" customHeight="1">
      <c r="A27" s="4">
        <v>26</v>
      </c>
      <c r="B27" s="38">
        <v>41837</v>
      </c>
      <c r="C27" s="28">
        <v>0.38194444444444442</v>
      </c>
      <c r="D27" s="7">
        <v>0.78</v>
      </c>
      <c r="E27" s="7">
        <v>0.79</v>
      </c>
      <c r="F27" s="7">
        <v>2.56</v>
      </c>
      <c r="G27" s="8">
        <v>26.9</v>
      </c>
      <c r="H27" s="8">
        <v>26.5</v>
      </c>
      <c r="I27" s="9">
        <v>663</v>
      </c>
      <c r="J27" s="7">
        <v>7.49</v>
      </c>
      <c r="K27" s="39">
        <v>562</v>
      </c>
      <c r="L27" s="28">
        <v>0.39583333333333331</v>
      </c>
      <c r="M27" s="7">
        <v>0.63</v>
      </c>
      <c r="N27" s="7">
        <v>0.67</v>
      </c>
      <c r="O27" s="7">
        <v>2.73</v>
      </c>
      <c r="P27" s="8">
        <v>26.1</v>
      </c>
      <c r="Q27" s="9">
        <v>662</v>
      </c>
      <c r="R27" s="7">
        <v>7.6</v>
      </c>
      <c r="S27" s="9">
        <v>607</v>
      </c>
      <c r="T27" s="28">
        <v>0.40277777777777773</v>
      </c>
      <c r="U27" s="7">
        <v>0.57999999999999996</v>
      </c>
      <c r="V27" s="7">
        <v>0.64</v>
      </c>
      <c r="W27" s="7">
        <v>2.72</v>
      </c>
      <c r="X27" s="8">
        <v>26.3</v>
      </c>
      <c r="Y27" s="9">
        <v>666</v>
      </c>
      <c r="Z27" s="7">
        <v>7.51</v>
      </c>
      <c r="AA27" s="9">
        <v>616</v>
      </c>
      <c r="AB27" s="28">
        <v>0.64583333333333337</v>
      </c>
      <c r="AC27" s="38">
        <f t="shared" si="0"/>
        <v>41837</v>
      </c>
      <c r="AD27" s="42">
        <f>AB27-C27</f>
        <v>0.26388888888888895</v>
      </c>
      <c r="AE27" s="7">
        <v>0.06</v>
      </c>
      <c r="AF27" s="7">
        <v>0.06</v>
      </c>
      <c r="AG27" s="7">
        <v>1.58</v>
      </c>
      <c r="AH27" s="8">
        <v>32.200000000000003</v>
      </c>
      <c r="AI27" s="8">
        <v>32.4</v>
      </c>
      <c r="AJ27" s="9">
        <v>682</v>
      </c>
      <c r="AK27" s="7">
        <v>7.59</v>
      </c>
      <c r="AL27" s="9">
        <v>315</v>
      </c>
      <c r="AM27" s="4">
        <v>0</v>
      </c>
    </row>
    <row r="28" spans="1:39" ht="15" customHeight="1">
      <c r="A28" s="4">
        <v>27</v>
      </c>
      <c r="B28" s="38">
        <v>41837</v>
      </c>
      <c r="C28" s="28">
        <v>0.38541666666666669</v>
      </c>
      <c r="D28" s="7">
        <v>0.71</v>
      </c>
      <c r="E28" s="7">
        <v>0.74</v>
      </c>
      <c r="F28" s="7">
        <v>0.02</v>
      </c>
      <c r="G28" s="8">
        <v>22.9</v>
      </c>
      <c r="H28" s="8">
        <v>25.6</v>
      </c>
      <c r="I28" s="9">
        <v>680</v>
      </c>
      <c r="J28" s="7">
        <v>7.28</v>
      </c>
      <c r="K28" s="39">
        <v>673</v>
      </c>
      <c r="L28" s="28">
        <v>0.39583333333333331</v>
      </c>
      <c r="M28" s="7">
        <v>0.56000000000000005</v>
      </c>
      <c r="N28" s="7">
        <v>0.56999999999999995</v>
      </c>
      <c r="O28" s="7">
        <v>1.92</v>
      </c>
      <c r="P28" s="8">
        <v>26.1</v>
      </c>
      <c r="Q28" s="9">
        <v>686</v>
      </c>
      <c r="R28" s="7">
        <v>7.25</v>
      </c>
      <c r="S28" s="9">
        <v>642</v>
      </c>
      <c r="T28" s="28">
        <v>0.40277777777777773</v>
      </c>
      <c r="U28" s="7">
        <v>0.63</v>
      </c>
      <c r="V28" s="7">
        <v>0.61</v>
      </c>
      <c r="W28" s="7">
        <v>3.2</v>
      </c>
      <c r="X28" s="8">
        <v>27</v>
      </c>
      <c r="Y28" s="9">
        <v>688</v>
      </c>
      <c r="Z28" s="7">
        <v>7.25</v>
      </c>
      <c r="AA28" s="9">
        <v>642</v>
      </c>
      <c r="AB28" s="28">
        <v>0.64930555555555558</v>
      </c>
      <c r="AC28" s="38">
        <f t="shared" si="0"/>
        <v>41837</v>
      </c>
      <c r="AD28" s="42">
        <f>AB28-C28</f>
        <v>0.2638888888888889</v>
      </c>
      <c r="AE28" s="7">
        <v>0.27</v>
      </c>
      <c r="AF28" s="7">
        <v>0.32</v>
      </c>
      <c r="AG28" s="7">
        <v>3.38</v>
      </c>
      <c r="AH28" s="8">
        <v>39.200000000000003</v>
      </c>
      <c r="AI28" s="8">
        <v>29.3</v>
      </c>
      <c r="AJ28" s="9">
        <v>703</v>
      </c>
      <c r="AK28" s="7">
        <v>7.33</v>
      </c>
      <c r="AL28" s="9">
        <v>488</v>
      </c>
      <c r="AM28" s="4"/>
    </row>
    <row r="29" spans="1:39" ht="15" customHeight="1">
      <c r="A29" s="4">
        <v>28</v>
      </c>
      <c r="B29" s="38">
        <v>41837</v>
      </c>
      <c r="C29" s="28">
        <v>0.41319444444444442</v>
      </c>
      <c r="D29" s="7">
        <v>0.67</v>
      </c>
      <c r="E29" s="7">
        <v>0.7</v>
      </c>
      <c r="F29" s="7">
        <v>1.97</v>
      </c>
      <c r="G29" s="8">
        <v>26.5</v>
      </c>
      <c r="H29" s="8">
        <v>26.7</v>
      </c>
      <c r="I29" s="9">
        <v>660</v>
      </c>
      <c r="J29" s="7">
        <v>7.5</v>
      </c>
      <c r="K29" s="39">
        <v>636</v>
      </c>
      <c r="L29" s="28">
        <v>0.4201388888888889</v>
      </c>
      <c r="M29" s="7">
        <v>0.86</v>
      </c>
      <c r="N29" s="7">
        <v>0.88</v>
      </c>
      <c r="O29" s="7">
        <v>2.2200000000000002</v>
      </c>
      <c r="P29" s="8">
        <v>26.6</v>
      </c>
      <c r="Q29" s="9">
        <v>664</v>
      </c>
      <c r="R29" s="7">
        <v>7.51</v>
      </c>
      <c r="S29" s="9">
        <v>633</v>
      </c>
      <c r="T29" s="28">
        <v>0.42708333333333331</v>
      </c>
      <c r="U29" s="7">
        <v>0.75</v>
      </c>
      <c r="V29" s="7">
        <v>0.75</v>
      </c>
      <c r="W29" s="7">
        <v>3.03</v>
      </c>
      <c r="X29" s="8">
        <v>26.2</v>
      </c>
      <c r="Y29" s="9">
        <v>662</v>
      </c>
      <c r="Z29" s="7">
        <v>7.59</v>
      </c>
      <c r="AA29" s="9">
        <v>660</v>
      </c>
      <c r="AB29" s="28">
        <v>0.66319444444444442</v>
      </c>
      <c r="AC29" s="38">
        <f t="shared" si="0"/>
        <v>41837</v>
      </c>
      <c r="AD29" s="42">
        <f>AB29-C29</f>
        <v>0.25</v>
      </c>
      <c r="AE29" s="7">
        <v>0.63</v>
      </c>
      <c r="AF29" s="7">
        <v>0.65</v>
      </c>
      <c r="AG29" s="7">
        <v>2.12</v>
      </c>
      <c r="AH29" s="8">
        <v>30.5</v>
      </c>
      <c r="AI29" s="8">
        <v>29.8</v>
      </c>
      <c r="AJ29" s="9">
        <v>628</v>
      </c>
      <c r="AK29" s="7">
        <v>7.63</v>
      </c>
      <c r="AL29" s="9">
        <v>568</v>
      </c>
      <c r="AM29" s="4"/>
    </row>
    <row r="30" spans="1:39" ht="15" customHeight="1">
      <c r="A30" s="4">
        <v>29</v>
      </c>
      <c r="B30" s="38">
        <v>41837</v>
      </c>
      <c r="C30" s="28">
        <v>0.4236111111111111</v>
      </c>
      <c r="D30" s="7">
        <v>0.71</v>
      </c>
      <c r="E30" s="7">
        <v>0.76</v>
      </c>
      <c r="F30" s="7">
        <v>1.4</v>
      </c>
      <c r="G30" s="8">
        <v>25.3</v>
      </c>
      <c r="H30" s="8">
        <v>25.9</v>
      </c>
      <c r="I30" s="9">
        <v>690</v>
      </c>
      <c r="J30" s="7">
        <v>7.3</v>
      </c>
      <c r="K30" s="39">
        <v>679</v>
      </c>
      <c r="L30" s="28">
        <v>0.43055555555555558</v>
      </c>
      <c r="M30" s="7">
        <v>0.73</v>
      </c>
      <c r="N30" s="7">
        <v>0.74</v>
      </c>
      <c r="O30" s="7">
        <v>4.58</v>
      </c>
      <c r="P30" s="8">
        <v>26.5</v>
      </c>
      <c r="Q30" s="9">
        <v>687</v>
      </c>
      <c r="R30" s="7">
        <v>7.87</v>
      </c>
      <c r="S30" s="9">
        <v>673</v>
      </c>
      <c r="T30" s="28">
        <v>0.44097222222222227</v>
      </c>
      <c r="U30" s="7">
        <v>0.65</v>
      </c>
      <c r="V30" s="7">
        <v>0.66</v>
      </c>
      <c r="W30" s="7">
        <v>1.47</v>
      </c>
      <c r="X30" s="8">
        <v>27.5</v>
      </c>
      <c r="Y30" s="9">
        <v>680</v>
      </c>
      <c r="Z30" s="7">
        <v>7.47</v>
      </c>
      <c r="AA30" s="9">
        <v>617</v>
      </c>
      <c r="AB30" s="28">
        <v>0.66319444444444442</v>
      </c>
      <c r="AC30" s="38">
        <f t="shared" si="0"/>
        <v>41837</v>
      </c>
      <c r="AD30" s="42">
        <f>AB30-C30</f>
        <v>0.23958333333333331</v>
      </c>
      <c r="AE30" s="7">
        <v>0.32</v>
      </c>
      <c r="AF30" s="7">
        <v>0.41</v>
      </c>
      <c r="AG30" s="7">
        <v>2.06</v>
      </c>
      <c r="AH30" s="8">
        <v>30.6</v>
      </c>
      <c r="AI30" s="8">
        <v>29.6</v>
      </c>
      <c r="AJ30" s="9">
        <v>690</v>
      </c>
      <c r="AK30" s="7">
        <v>7.28</v>
      </c>
      <c r="AL30" s="9">
        <v>522</v>
      </c>
      <c r="AM30" s="4"/>
    </row>
    <row r="31" spans="1:39" ht="15" customHeight="1">
      <c r="A31" s="4">
        <v>30</v>
      </c>
      <c r="B31" s="38">
        <v>41837</v>
      </c>
      <c r="C31" s="28">
        <v>0.4375</v>
      </c>
      <c r="D31" s="7">
        <v>0.82</v>
      </c>
      <c r="E31" s="7">
        <v>0.82</v>
      </c>
      <c r="F31" s="7">
        <v>2.46</v>
      </c>
      <c r="G31" s="8">
        <v>28.5</v>
      </c>
      <c r="H31" s="8">
        <v>27.4</v>
      </c>
      <c r="I31" s="9">
        <v>661</v>
      </c>
      <c r="J31" s="7">
        <v>7.64</v>
      </c>
      <c r="K31" s="39">
        <v>635</v>
      </c>
      <c r="L31" s="28">
        <v>0.44444444444444442</v>
      </c>
      <c r="M31" s="7">
        <v>0.82</v>
      </c>
      <c r="N31" s="7">
        <v>0.84</v>
      </c>
      <c r="O31" s="7">
        <v>2.08</v>
      </c>
      <c r="P31" s="8">
        <v>27.2</v>
      </c>
      <c r="Q31" s="9">
        <v>663</v>
      </c>
      <c r="R31" s="7">
        <v>7.65</v>
      </c>
      <c r="S31" s="9">
        <v>654</v>
      </c>
      <c r="T31" s="28">
        <v>0.4513888888888889</v>
      </c>
      <c r="U31" s="7">
        <v>0.74</v>
      </c>
      <c r="V31" s="7">
        <v>0.75</v>
      </c>
      <c r="W31" s="7">
        <v>3.04</v>
      </c>
      <c r="X31" s="8">
        <v>26.9</v>
      </c>
      <c r="Y31" s="9">
        <v>660</v>
      </c>
      <c r="Z31" s="7">
        <v>7.55</v>
      </c>
      <c r="AA31" s="9">
        <v>645</v>
      </c>
      <c r="AB31" s="28">
        <v>0.65625</v>
      </c>
      <c r="AC31" s="38">
        <f t="shared" si="0"/>
        <v>41837</v>
      </c>
      <c r="AD31" s="42">
        <f>AB31-C31</f>
        <v>0.21875</v>
      </c>
      <c r="AE31" s="7">
        <v>0.59</v>
      </c>
      <c r="AF31" s="7">
        <v>0.63</v>
      </c>
      <c r="AG31" s="7">
        <v>2.86</v>
      </c>
      <c r="AH31" s="8">
        <v>29.8</v>
      </c>
      <c r="AI31" s="8">
        <v>30.2</v>
      </c>
      <c r="AJ31" s="9">
        <v>666</v>
      </c>
      <c r="AK31" s="7">
        <v>7.59</v>
      </c>
      <c r="AL31" s="9">
        <v>483</v>
      </c>
      <c r="AM31" s="4"/>
    </row>
    <row r="32" spans="1:39" ht="15" customHeight="1">
      <c r="A32" s="4">
        <v>31</v>
      </c>
      <c r="B32" s="38">
        <v>41840</v>
      </c>
      <c r="C32" s="41">
        <v>41840.40625</v>
      </c>
      <c r="D32" s="7">
        <v>1.24</v>
      </c>
      <c r="E32" s="7">
        <v>1.28</v>
      </c>
      <c r="F32" s="7">
        <v>3.07</v>
      </c>
      <c r="G32" s="8">
        <v>28.9</v>
      </c>
      <c r="H32" s="8">
        <v>26.6</v>
      </c>
      <c r="I32" s="9">
        <v>454</v>
      </c>
      <c r="J32" s="7">
        <v>7.6</v>
      </c>
      <c r="K32" s="39">
        <v>578</v>
      </c>
      <c r="L32" s="41">
        <v>41840.420138888891</v>
      </c>
      <c r="M32" s="7">
        <v>1.28</v>
      </c>
      <c r="N32" s="7">
        <v>1.3</v>
      </c>
      <c r="O32" s="7">
        <v>2.0059999999999998</v>
      </c>
      <c r="P32" s="8">
        <v>26.2</v>
      </c>
      <c r="Q32" s="9">
        <v>461</v>
      </c>
      <c r="R32" s="7">
        <v>7.68</v>
      </c>
      <c r="S32" s="9">
        <v>597</v>
      </c>
      <c r="T32" s="41">
        <v>41840.427083333336</v>
      </c>
      <c r="U32" s="7">
        <v>1.08</v>
      </c>
      <c r="V32" s="7">
        <v>1.08</v>
      </c>
      <c r="W32" s="7">
        <v>2.58</v>
      </c>
      <c r="X32" s="8">
        <v>27</v>
      </c>
      <c r="Y32" s="9">
        <v>460</v>
      </c>
      <c r="Z32" s="7">
        <v>7.64</v>
      </c>
      <c r="AA32" s="9">
        <v>622</v>
      </c>
      <c r="AB32" s="28"/>
      <c r="AC32" s="38">
        <v>41841</v>
      </c>
      <c r="AD32" s="42"/>
      <c r="AE32" s="7"/>
      <c r="AF32" s="7"/>
      <c r="AG32" s="7"/>
      <c r="AH32" s="8"/>
      <c r="AI32" s="8"/>
      <c r="AJ32" s="9"/>
      <c r="AK32" s="7"/>
      <c r="AL32" s="9"/>
      <c r="AM32" s="4"/>
    </row>
    <row r="33" spans="1:39" ht="15" customHeight="1">
      <c r="A33" s="4">
        <v>32</v>
      </c>
      <c r="B33" s="38">
        <v>41840</v>
      </c>
      <c r="C33" s="41">
        <v>41840.40625</v>
      </c>
      <c r="D33" s="7">
        <v>1.46</v>
      </c>
      <c r="E33" s="7">
        <v>1.63</v>
      </c>
      <c r="F33" s="7">
        <v>2.5</v>
      </c>
      <c r="G33" s="8">
        <v>24.4</v>
      </c>
      <c r="H33" s="8">
        <v>25.5</v>
      </c>
      <c r="I33" s="9">
        <v>470</v>
      </c>
      <c r="J33" s="7">
        <v>7.26</v>
      </c>
      <c r="K33" s="39">
        <v>636</v>
      </c>
      <c r="L33" s="41">
        <v>41840.425000000003</v>
      </c>
      <c r="M33" s="7">
        <v>1.38</v>
      </c>
      <c r="N33" s="7">
        <v>1.4</v>
      </c>
      <c r="O33" s="7">
        <v>4.59</v>
      </c>
      <c r="P33" s="8">
        <v>26.1</v>
      </c>
      <c r="Q33" s="9">
        <v>491</v>
      </c>
      <c r="R33" s="7">
        <v>7.45</v>
      </c>
      <c r="S33" s="9">
        <v>679</v>
      </c>
      <c r="T33" s="41">
        <v>41840.427083333336</v>
      </c>
      <c r="U33" s="7">
        <v>1.02</v>
      </c>
      <c r="V33" s="7">
        <v>1</v>
      </c>
      <c r="W33" s="7">
        <v>2.2999999999999998</v>
      </c>
      <c r="X33" s="8">
        <v>26.8</v>
      </c>
      <c r="Y33" s="9">
        <v>498</v>
      </c>
      <c r="Z33" s="7">
        <v>7.48</v>
      </c>
      <c r="AA33" s="9">
        <v>713</v>
      </c>
      <c r="AB33" s="41">
        <v>41841.482638888891</v>
      </c>
      <c r="AC33" s="38">
        <v>41841</v>
      </c>
      <c r="AD33" s="43">
        <f>(AB33-C33)</f>
        <v>1.0763888888905058</v>
      </c>
      <c r="AE33" s="7">
        <v>0.9</v>
      </c>
      <c r="AF33" s="7">
        <v>0.98</v>
      </c>
      <c r="AG33" s="7">
        <v>0.88</v>
      </c>
      <c r="AH33" s="8">
        <v>28.9</v>
      </c>
      <c r="AI33" s="8">
        <v>25.5</v>
      </c>
      <c r="AJ33" s="9">
        <v>470</v>
      </c>
      <c r="AK33" s="7">
        <v>6.46</v>
      </c>
      <c r="AL33" s="9">
        <v>723</v>
      </c>
      <c r="AM33" s="4"/>
    </row>
    <row r="34" spans="1:39" ht="15" customHeight="1">
      <c r="A34" s="4">
        <v>33</v>
      </c>
      <c r="B34" s="38">
        <v>41840</v>
      </c>
      <c r="C34" s="41">
        <v>41840.4375</v>
      </c>
      <c r="D34" s="7">
        <v>1.32</v>
      </c>
      <c r="E34" s="7">
        <v>1.34</v>
      </c>
      <c r="F34" s="7">
        <v>2.08</v>
      </c>
      <c r="G34" s="8"/>
      <c r="H34" s="8">
        <v>26.8</v>
      </c>
      <c r="I34" s="9">
        <v>464</v>
      </c>
      <c r="J34" s="7">
        <v>7.49</v>
      </c>
      <c r="K34" s="39">
        <v>655</v>
      </c>
      <c r="L34" s="41">
        <v>41840.454861111109</v>
      </c>
      <c r="M34" s="7">
        <v>1.32</v>
      </c>
      <c r="N34" s="7">
        <v>1.32</v>
      </c>
      <c r="O34" s="7">
        <v>2.96</v>
      </c>
      <c r="P34" s="8">
        <v>26.8</v>
      </c>
      <c r="Q34" s="9">
        <v>456</v>
      </c>
      <c r="R34" s="7">
        <v>7.63</v>
      </c>
      <c r="S34" s="9">
        <v>657</v>
      </c>
      <c r="T34" s="41">
        <v>41840.461805555555</v>
      </c>
      <c r="U34" s="7">
        <v>1.22</v>
      </c>
      <c r="V34" s="7">
        <v>1.22</v>
      </c>
      <c r="W34" s="7">
        <v>2.98</v>
      </c>
      <c r="X34" s="8">
        <v>26.3</v>
      </c>
      <c r="Y34" s="9">
        <v>455</v>
      </c>
      <c r="Z34" s="7">
        <v>7.64</v>
      </c>
      <c r="AA34" s="9">
        <v>664</v>
      </c>
      <c r="AB34" s="41">
        <v>41841.472222222219</v>
      </c>
      <c r="AC34" s="38">
        <v>41841</v>
      </c>
      <c r="AD34" s="43">
        <f>AB34-C34</f>
        <v>1.0347222222189885</v>
      </c>
      <c r="AE34" s="7">
        <v>0.68</v>
      </c>
      <c r="AF34" s="7">
        <v>0.63</v>
      </c>
      <c r="AG34" s="7">
        <v>2.63</v>
      </c>
      <c r="AH34" s="8">
        <v>27.6</v>
      </c>
      <c r="AI34" s="8">
        <v>25.8</v>
      </c>
      <c r="AJ34" s="9">
        <v>464</v>
      </c>
      <c r="AK34" s="7">
        <v>7.37</v>
      </c>
      <c r="AL34" s="9">
        <v>308</v>
      </c>
      <c r="AM34" s="4"/>
    </row>
    <row r="35" spans="1:39" ht="15" customHeight="1">
      <c r="A35" s="4">
        <v>34</v>
      </c>
      <c r="B35" s="38">
        <v>41840</v>
      </c>
      <c r="C35" s="41">
        <v>41840.4375</v>
      </c>
      <c r="D35" s="7">
        <v>1.28</v>
      </c>
      <c r="E35" s="7">
        <v>1.26</v>
      </c>
      <c r="F35" s="7"/>
      <c r="G35" s="8">
        <v>27.8</v>
      </c>
      <c r="H35" s="8">
        <v>26</v>
      </c>
      <c r="I35" s="9">
        <v>469</v>
      </c>
      <c r="J35" s="7">
        <v>7.18</v>
      </c>
      <c r="K35" s="39">
        <v>747</v>
      </c>
      <c r="L35" s="41">
        <v>41840.45208333333</v>
      </c>
      <c r="M35" s="7">
        <v>1.1599999999999999</v>
      </c>
      <c r="N35" s="7">
        <v>1.2</v>
      </c>
      <c r="O35" s="7"/>
      <c r="P35" s="8">
        <v>26</v>
      </c>
      <c r="Q35" s="9">
        <v>472</v>
      </c>
      <c r="R35" s="7">
        <v>7</v>
      </c>
      <c r="S35" s="9">
        <v>749</v>
      </c>
      <c r="T35" s="41">
        <v>41840.461111111108</v>
      </c>
      <c r="U35" s="7">
        <v>1.2</v>
      </c>
      <c r="V35" s="7">
        <v>1.18</v>
      </c>
      <c r="W35" s="7"/>
      <c r="X35" s="8">
        <v>26.1</v>
      </c>
      <c r="Y35" s="9">
        <v>469</v>
      </c>
      <c r="Z35" s="7">
        <v>7.36</v>
      </c>
      <c r="AA35" s="9">
        <v>738</v>
      </c>
      <c r="AB35" s="41">
        <v>41841.496527777781</v>
      </c>
      <c r="AC35" s="38">
        <v>41841</v>
      </c>
      <c r="AD35" s="43">
        <f>AB35-C35</f>
        <v>1.0590277777810115</v>
      </c>
      <c r="AE35" s="7">
        <v>1.38</v>
      </c>
      <c r="AF35" s="7">
        <v>1.34</v>
      </c>
      <c r="AG35" s="7">
        <v>0.73</v>
      </c>
      <c r="AH35" s="8">
        <v>26.8</v>
      </c>
      <c r="AI35" s="8">
        <v>24.7</v>
      </c>
      <c r="AJ35" s="9">
        <v>446</v>
      </c>
      <c r="AK35" s="7">
        <v>7.04</v>
      </c>
      <c r="AL35" s="9">
        <v>734</v>
      </c>
      <c r="AM35" s="4"/>
    </row>
    <row r="36" spans="1:39" ht="15" customHeight="1">
      <c r="A36" s="4">
        <v>35</v>
      </c>
      <c r="B36" s="38">
        <v>41841</v>
      </c>
      <c r="C36" s="41">
        <v>41841.420138888891</v>
      </c>
      <c r="D36" s="7">
        <v>1.08</v>
      </c>
      <c r="E36" s="7">
        <v>1.1399999999999999</v>
      </c>
      <c r="F36" s="7">
        <v>2.52</v>
      </c>
      <c r="G36" s="8">
        <v>25.7</v>
      </c>
      <c r="H36" s="8">
        <v>26.2</v>
      </c>
      <c r="I36" s="9">
        <v>518</v>
      </c>
      <c r="J36" s="7">
        <v>7.26</v>
      </c>
      <c r="K36" s="39">
        <v>668</v>
      </c>
      <c r="L36" s="41">
        <v>41841.430555555555</v>
      </c>
      <c r="M36" s="7">
        <v>1.38</v>
      </c>
      <c r="N36" s="7">
        <v>1.42</v>
      </c>
      <c r="O36" s="7">
        <v>3.99</v>
      </c>
      <c r="P36" s="8">
        <v>26.5</v>
      </c>
      <c r="Q36" s="9">
        <v>520</v>
      </c>
      <c r="R36" s="7">
        <v>7.33</v>
      </c>
      <c r="S36" s="9">
        <v>667</v>
      </c>
      <c r="T36" s="41">
        <v>41841.4375</v>
      </c>
      <c r="U36" s="7">
        <v>1.1200000000000001</v>
      </c>
      <c r="V36" s="7">
        <v>1.1000000000000001</v>
      </c>
      <c r="W36" s="7">
        <v>2.98</v>
      </c>
      <c r="X36" s="8">
        <v>27.3</v>
      </c>
      <c r="Y36" s="9">
        <v>590</v>
      </c>
      <c r="Z36" s="7">
        <v>7.32</v>
      </c>
      <c r="AA36" s="9">
        <v>679</v>
      </c>
      <c r="AB36" s="41"/>
      <c r="AC36" s="38">
        <v>41842</v>
      </c>
      <c r="AD36" s="43"/>
      <c r="AE36" s="7"/>
      <c r="AF36" s="7"/>
      <c r="AG36" s="7"/>
      <c r="AH36" s="8"/>
      <c r="AI36" s="8"/>
      <c r="AJ36" s="9"/>
      <c r="AK36" s="7"/>
      <c r="AL36" s="9"/>
      <c r="AM36" s="4"/>
    </row>
    <row r="37" spans="1:39" ht="15" customHeight="1">
      <c r="A37" s="4">
        <v>36</v>
      </c>
      <c r="B37" s="38">
        <v>41841</v>
      </c>
      <c r="C37" s="41">
        <v>41841.40625</v>
      </c>
      <c r="D37" s="7">
        <v>0.97</v>
      </c>
      <c r="E37" s="7">
        <v>1.1200000000000001</v>
      </c>
      <c r="F37" s="7">
        <v>1.88</v>
      </c>
      <c r="G37" s="8">
        <v>26.5</v>
      </c>
      <c r="H37" s="8">
        <v>27.1</v>
      </c>
      <c r="I37" s="9">
        <v>514</v>
      </c>
      <c r="J37" s="7">
        <v>7.83</v>
      </c>
      <c r="K37" s="39">
        <v>584</v>
      </c>
      <c r="L37" s="41">
        <v>41841.420138888891</v>
      </c>
      <c r="M37" s="7">
        <v>1.04</v>
      </c>
      <c r="N37" s="7">
        <v>1.1200000000000001</v>
      </c>
      <c r="O37" s="7">
        <v>1.3</v>
      </c>
      <c r="P37" s="8">
        <v>27.1</v>
      </c>
      <c r="Q37" s="9">
        <v>526</v>
      </c>
      <c r="R37" s="7">
        <v>7.88</v>
      </c>
      <c r="S37" s="9">
        <v>587</v>
      </c>
      <c r="T37" s="41">
        <v>41841.427083333336</v>
      </c>
      <c r="U37" s="7">
        <v>1.04</v>
      </c>
      <c r="V37" s="7">
        <v>0.9</v>
      </c>
      <c r="W37" s="7">
        <v>1.54</v>
      </c>
      <c r="X37" s="8">
        <v>26.1</v>
      </c>
      <c r="Y37" s="9">
        <v>536</v>
      </c>
      <c r="Z37" s="7">
        <v>7.93</v>
      </c>
      <c r="AA37" s="9">
        <v>655</v>
      </c>
      <c r="AB37" s="41">
        <v>41842.503472222219</v>
      </c>
      <c r="AC37" s="38">
        <v>41842</v>
      </c>
      <c r="AD37" s="43">
        <f>AB37-C37</f>
        <v>1.0972222222189885</v>
      </c>
      <c r="AE37" s="7">
        <v>0.73</v>
      </c>
      <c r="AF37" s="7">
        <v>0.8</v>
      </c>
      <c r="AG37" s="7">
        <v>1.61</v>
      </c>
      <c r="AH37" s="8">
        <v>28.2</v>
      </c>
      <c r="AI37" s="8">
        <v>24.7</v>
      </c>
      <c r="AJ37" s="9">
        <v>527</v>
      </c>
      <c r="AK37" s="7">
        <v>6.85</v>
      </c>
      <c r="AL37" s="9">
        <v>610</v>
      </c>
      <c r="AM37" s="4"/>
    </row>
    <row r="38" spans="1:39" ht="15" customHeight="1">
      <c r="A38" s="4">
        <v>37</v>
      </c>
      <c r="B38" s="38">
        <v>41841</v>
      </c>
      <c r="C38" s="41">
        <v>41841.4375</v>
      </c>
      <c r="D38" s="7">
        <v>1.24</v>
      </c>
      <c r="E38" s="7">
        <v>1.26</v>
      </c>
      <c r="F38" s="7">
        <v>1.23</v>
      </c>
      <c r="G38" s="8">
        <v>27.5</v>
      </c>
      <c r="H38" s="8">
        <v>26.1</v>
      </c>
      <c r="I38" s="9">
        <v>537</v>
      </c>
      <c r="J38" s="7">
        <v>8</v>
      </c>
      <c r="K38" s="39">
        <v>658</v>
      </c>
      <c r="L38" s="41">
        <v>41841.447916666664</v>
      </c>
      <c r="M38" s="7">
        <v>1.1000000000000001</v>
      </c>
      <c r="N38" s="7">
        <v>1.1399999999999999</v>
      </c>
      <c r="O38" s="7">
        <v>1.62</v>
      </c>
      <c r="P38" s="8">
        <v>26.5</v>
      </c>
      <c r="Q38" s="9">
        <v>531</v>
      </c>
      <c r="R38" s="7">
        <v>7.88</v>
      </c>
      <c r="S38" s="9">
        <v>672</v>
      </c>
      <c r="T38" s="41">
        <v>41841.454861111109</v>
      </c>
      <c r="U38" s="7">
        <v>1.06</v>
      </c>
      <c r="V38" s="7">
        <v>1.08</v>
      </c>
      <c r="W38" s="7">
        <v>1.37</v>
      </c>
      <c r="X38" s="8">
        <v>26.7</v>
      </c>
      <c r="Y38" s="9">
        <v>532</v>
      </c>
      <c r="Z38" s="7">
        <v>7.8</v>
      </c>
      <c r="AA38" s="9">
        <v>668</v>
      </c>
      <c r="AB38" s="41">
        <v>41842.486111111109</v>
      </c>
      <c r="AC38" s="38">
        <v>41842</v>
      </c>
      <c r="AD38" s="43">
        <f>AB38-C38</f>
        <v>1.0486111111094942</v>
      </c>
      <c r="AE38" s="7">
        <v>0.92</v>
      </c>
      <c r="AF38" s="7">
        <v>0.91</v>
      </c>
      <c r="AG38" s="7">
        <v>1.3</v>
      </c>
      <c r="AH38" s="8">
        <v>28.3</v>
      </c>
      <c r="AI38" s="8">
        <v>25.5</v>
      </c>
      <c r="AJ38" s="9">
        <v>519</v>
      </c>
      <c r="AK38" s="7">
        <v>6.89</v>
      </c>
      <c r="AL38" s="9">
        <v>604</v>
      </c>
      <c r="AM38" s="4"/>
    </row>
    <row r="39" spans="1:39" ht="15" customHeight="1">
      <c r="A39" s="4">
        <v>38</v>
      </c>
      <c r="B39" s="38">
        <v>41841</v>
      </c>
      <c r="C39" s="41">
        <v>41841.4375</v>
      </c>
      <c r="D39" s="7">
        <v>1.08</v>
      </c>
      <c r="E39" s="7">
        <v>1.1200000000000001</v>
      </c>
      <c r="F39" s="7">
        <v>2.11</v>
      </c>
      <c r="G39" s="8">
        <v>28.1</v>
      </c>
      <c r="H39" s="8">
        <v>26.7</v>
      </c>
      <c r="I39" s="9">
        <v>520</v>
      </c>
      <c r="J39" s="7">
        <v>7.32</v>
      </c>
      <c r="K39" s="39">
        <v>736</v>
      </c>
      <c r="L39" s="41">
        <v>41841.447916666664</v>
      </c>
      <c r="M39" s="7">
        <v>1.42</v>
      </c>
      <c r="N39" s="7">
        <v>1.2</v>
      </c>
      <c r="O39" s="7">
        <v>4.83</v>
      </c>
      <c r="P39" s="8">
        <v>26.8</v>
      </c>
      <c r="Q39" s="9">
        <v>527</v>
      </c>
      <c r="R39" s="7">
        <v>7.52</v>
      </c>
      <c r="S39" s="9">
        <v>711</v>
      </c>
      <c r="T39" s="41">
        <v>41841.454861111109</v>
      </c>
      <c r="U39" s="7">
        <v>1.1399999999999999</v>
      </c>
      <c r="V39" s="7">
        <v>1.06</v>
      </c>
      <c r="W39" s="7">
        <v>2.25</v>
      </c>
      <c r="X39" s="8">
        <v>27.1</v>
      </c>
      <c r="Y39" s="9">
        <v>528</v>
      </c>
      <c r="Z39" s="7">
        <v>7.19</v>
      </c>
      <c r="AA39" s="9">
        <v>752</v>
      </c>
      <c r="AB39" s="41"/>
      <c r="AC39" s="38">
        <v>41842</v>
      </c>
      <c r="AD39" s="43"/>
      <c r="AE39" s="7"/>
      <c r="AF39" s="7"/>
      <c r="AG39" s="7"/>
      <c r="AH39" s="8"/>
      <c r="AI39" s="8"/>
      <c r="AJ39" s="9"/>
      <c r="AK39" s="7"/>
      <c r="AL39" s="9"/>
      <c r="AM39" s="4"/>
    </row>
    <row r="40" spans="1:39" ht="15" customHeight="1">
      <c r="A40" s="4">
        <v>39</v>
      </c>
      <c r="B40" s="38">
        <v>41842</v>
      </c>
      <c r="C40" s="41">
        <v>41842.413194444445</v>
      </c>
      <c r="D40" s="7">
        <v>1.04</v>
      </c>
      <c r="E40" s="7">
        <v>1.18</v>
      </c>
      <c r="F40" s="7">
        <v>1.9</v>
      </c>
      <c r="G40" s="8">
        <v>32.1</v>
      </c>
      <c r="H40" s="8">
        <v>26.2</v>
      </c>
      <c r="I40" s="9">
        <v>425</v>
      </c>
      <c r="J40" s="7">
        <v>7.23</v>
      </c>
      <c r="K40" s="39">
        <v>592</v>
      </c>
      <c r="L40" s="41">
        <v>41842.427083333336</v>
      </c>
      <c r="M40" s="7">
        <v>1.26</v>
      </c>
      <c r="N40" s="7">
        <v>1.24</v>
      </c>
      <c r="O40" s="7">
        <v>2.35</v>
      </c>
      <c r="P40" s="8">
        <v>26.5</v>
      </c>
      <c r="Q40" s="9">
        <v>423</v>
      </c>
      <c r="R40" s="7">
        <v>7.08</v>
      </c>
      <c r="S40" s="9">
        <v>608</v>
      </c>
      <c r="T40" s="41">
        <v>41842.434027777781</v>
      </c>
      <c r="U40" s="7">
        <v>1.28</v>
      </c>
      <c r="V40" s="7">
        <v>1.2</v>
      </c>
      <c r="W40" s="7">
        <v>2.5</v>
      </c>
      <c r="X40" s="8">
        <v>27.2</v>
      </c>
      <c r="Y40" s="9">
        <v>422</v>
      </c>
      <c r="Z40" s="7">
        <v>7.06</v>
      </c>
      <c r="AA40" s="9">
        <v>632</v>
      </c>
      <c r="AB40" s="41"/>
      <c r="AC40" s="38">
        <v>41843</v>
      </c>
      <c r="AD40" s="43"/>
      <c r="AE40" s="7"/>
      <c r="AF40" s="7"/>
      <c r="AG40" s="7"/>
      <c r="AH40" s="8"/>
      <c r="AI40" s="8"/>
      <c r="AJ40" s="9"/>
      <c r="AK40" s="7"/>
      <c r="AL40" s="9"/>
      <c r="AM40" s="4"/>
    </row>
    <row r="41" spans="1:39" ht="15" customHeight="1">
      <c r="A41" s="4">
        <v>40</v>
      </c>
      <c r="B41" s="38">
        <v>41842</v>
      </c>
      <c r="C41" s="41">
        <v>41842.447916666664</v>
      </c>
      <c r="D41" s="7">
        <v>1.22</v>
      </c>
      <c r="E41" s="7">
        <v>1.26</v>
      </c>
      <c r="F41" s="7">
        <v>1.56</v>
      </c>
      <c r="G41" s="8">
        <v>29.7</v>
      </c>
      <c r="H41" s="8">
        <v>27</v>
      </c>
      <c r="I41" s="9">
        <v>413</v>
      </c>
      <c r="J41" s="7">
        <v>7.16</v>
      </c>
      <c r="K41" s="39">
        <v>637</v>
      </c>
      <c r="L41" s="41">
        <v>41842.454861111109</v>
      </c>
      <c r="M41" s="7">
        <v>1.2</v>
      </c>
      <c r="N41" s="7">
        <v>1.2</v>
      </c>
      <c r="O41" s="7">
        <v>1.23</v>
      </c>
      <c r="P41" s="8">
        <v>27.2</v>
      </c>
      <c r="Q41" s="9">
        <v>424</v>
      </c>
      <c r="R41" s="7">
        <v>7.27</v>
      </c>
      <c r="S41" s="9">
        <v>633</v>
      </c>
      <c r="T41" s="41">
        <v>41842.465277777781</v>
      </c>
      <c r="U41" s="7">
        <v>0.91</v>
      </c>
      <c r="V41" s="7">
        <v>0.99</v>
      </c>
      <c r="W41" s="7">
        <v>1.8</v>
      </c>
      <c r="X41" s="8">
        <v>27.7</v>
      </c>
      <c r="Y41" s="9">
        <v>423</v>
      </c>
      <c r="Z41" s="7">
        <v>7.19</v>
      </c>
      <c r="AA41" s="9">
        <v>643</v>
      </c>
      <c r="AB41" s="41">
        <v>41843.486111111109</v>
      </c>
      <c r="AC41" s="38">
        <v>41843</v>
      </c>
      <c r="AD41" s="43">
        <f>AB41-C41</f>
        <v>1.0381944444452529</v>
      </c>
      <c r="AE41" s="7">
        <v>0.02</v>
      </c>
      <c r="AF41" s="7">
        <v>7.0000000000000007E-2</v>
      </c>
      <c r="AG41" s="7">
        <v>1.04</v>
      </c>
      <c r="AH41" s="8">
        <v>30.5</v>
      </c>
      <c r="AI41" s="8">
        <v>27.1</v>
      </c>
      <c r="AJ41" s="9">
        <v>428</v>
      </c>
      <c r="AK41" s="7">
        <v>6.68</v>
      </c>
      <c r="AL41" s="9">
        <v>301</v>
      </c>
      <c r="AM41" s="4"/>
    </row>
    <row r="42" spans="1:39" ht="15" customHeight="1">
      <c r="A42" s="4">
        <v>41</v>
      </c>
      <c r="B42" s="38">
        <v>41842</v>
      </c>
      <c r="C42" s="41">
        <v>41842.413194444445</v>
      </c>
      <c r="D42" s="7">
        <v>1.2</v>
      </c>
      <c r="E42" s="7">
        <v>1.18</v>
      </c>
      <c r="F42" s="7">
        <v>1.92</v>
      </c>
      <c r="G42" s="8">
        <v>22.7</v>
      </c>
      <c r="H42" s="8">
        <v>25.9</v>
      </c>
      <c r="I42" s="9">
        <v>414</v>
      </c>
      <c r="J42" s="7">
        <v>7.41</v>
      </c>
      <c r="K42" s="39">
        <v>755</v>
      </c>
      <c r="L42" s="41">
        <v>41842.423611111109</v>
      </c>
      <c r="M42" s="7">
        <v>1.2</v>
      </c>
      <c r="N42" s="7">
        <v>1.1599999999999999</v>
      </c>
      <c r="O42" s="7">
        <v>0.97</v>
      </c>
      <c r="P42" s="8">
        <v>26.2</v>
      </c>
      <c r="Q42" s="9">
        <v>424</v>
      </c>
      <c r="R42" s="7">
        <v>7.21</v>
      </c>
      <c r="S42" s="9">
        <v>730</v>
      </c>
      <c r="T42" s="41">
        <v>41842.434027777781</v>
      </c>
      <c r="U42" s="7">
        <v>0.96</v>
      </c>
      <c r="V42" s="7">
        <v>0.91</v>
      </c>
      <c r="W42" s="7">
        <v>1.9</v>
      </c>
      <c r="X42" s="8">
        <v>27.1</v>
      </c>
      <c r="Y42" s="9">
        <v>416</v>
      </c>
      <c r="Z42" s="7">
        <v>7.35</v>
      </c>
      <c r="AA42" s="9">
        <v>707</v>
      </c>
      <c r="AB42" s="41">
        <v>41843.472222222219</v>
      </c>
      <c r="AC42" s="38">
        <v>41843</v>
      </c>
      <c r="AD42" s="43">
        <f>AB42-C42</f>
        <v>1.0590277777737356</v>
      </c>
      <c r="AE42" s="7">
        <v>0.14000000000000001</v>
      </c>
      <c r="AF42" s="7">
        <v>0.17</v>
      </c>
      <c r="AG42" s="7">
        <v>1.42</v>
      </c>
      <c r="AH42" s="8">
        <v>30.3</v>
      </c>
      <c r="AI42" s="8">
        <v>24.9</v>
      </c>
      <c r="AJ42" s="9">
        <v>415</v>
      </c>
      <c r="AK42" s="7">
        <v>7.42</v>
      </c>
      <c r="AL42" s="9">
        <v>416</v>
      </c>
      <c r="AM42" s="4"/>
    </row>
    <row r="43" spans="1:39" ht="15" customHeight="1">
      <c r="A43" s="4">
        <v>42</v>
      </c>
      <c r="B43" s="38">
        <v>41842</v>
      </c>
      <c r="C43" s="41">
        <v>41842.447916666664</v>
      </c>
      <c r="D43" s="7">
        <v>1.06</v>
      </c>
      <c r="E43" s="7">
        <v>1.1000000000000001</v>
      </c>
      <c r="F43" s="7">
        <v>2.1</v>
      </c>
      <c r="G43" s="8">
        <v>26.9</v>
      </c>
      <c r="H43" s="8">
        <v>26.7</v>
      </c>
      <c r="I43" s="9">
        <v>415</v>
      </c>
      <c r="J43" s="7">
        <v>7.29</v>
      </c>
      <c r="K43" s="39">
        <v>766</v>
      </c>
      <c r="L43" s="41">
        <v>41842.454861111109</v>
      </c>
      <c r="M43" s="7">
        <v>1.1200000000000001</v>
      </c>
      <c r="N43" s="7">
        <v>1.1000000000000001</v>
      </c>
      <c r="O43" s="7">
        <v>2.11</v>
      </c>
      <c r="P43" s="8">
        <v>26.5</v>
      </c>
      <c r="Q43" s="9">
        <v>415</v>
      </c>
      <c r="R43" s="7">
        <v>7.32</v>
      </c>
      <c r="S43" s="9">
        <v>759</v>
      </c>
      <c r="T43" s="41">
        <v>41842.465277777781</v>
      </c>
      <c r="U43" s="7">
        <v>1.06</v>
      </c>
      <c r="V43" s="7">
        <v>1.01</v>
      </c>
      <c r="W43" s="7">
        <v>2.0499999999999998</v>
      </c>
      <c r="X43" s="8">
        <v>27.7</v>
      </c>
      <c r="Y43" s="9">
        <v>421</v>
      </c>
      <c r="Z43" s="7">
        <v>7.35</v>
      </c>
      <c r="AA43" s="9">
        <v>681</v>
      </c>
      <c r="AB43" s="41">
        <v>41843.489583333336</v>
      </c>
      <c r="AC43" s="38">
        <v>41843</v>
      </c>
      <c r="AD43" s="43">
        <f>AB43-C43</f>
        <v>1.0416666666715173</v>
      </c>
      <c r="AE43" s="7">
        <v>0.74</v>
      </c>
      <c r="AF43" s="7">
        <v>0.75</v>
      </c>
      <c r="AG43" s="7">
        <v>1.34</v>
      </c>
      <c r="AH43" s="8">
        <v>28.6</v>
      </c>
      <c r="AI43" s="8">
        <v>26.8</v>
      </c>
      <c r="AJ43" s="9">
        <v>418</v>
      </c>
      <c r="AK43" s="7">
        <v>7.61</v>
      </c>
      <c r="AL43" s="9">
        <v>709</v>
      </c>
      <c r="AM43" s="4"/>
    </row>
    <row r="44" spans="1:39" ht="15" customHeight="1">
      <c r="A44" s="4">
        <v>43</v>
      </c>
      <c r="B44" s="38">
        <v>41843</v>
      </c>
      <c r="C44" s="41">
        <v>41843.40625</v>
      </c>
      <c r="D44" s="7">
        <v>0.96</v>
      </c>
      <c r="E44" s="7">
        <v>0.95</v>
      </c>
      <c r="F44" s="7">
        <v>1.06</v>
      </c>
      <c r="G44" s="8">
        <v>25.3</v>
      </c>
      <c r="H44" s="8">
        <v>27.4</v>
      </c>
      <c r="I44" s="9">
        <v>905</v>
      </c>
      <c r="J44" s="7">
        <v>7.49</v>
      </c>
      <c r="K44" s="39">
        <v>681</v>
      </c>
      <c r="L44" s="41">
        <v>41843.416666666664</v>
      </c>
      <c r="M44" s="7">
        <v>1.06</v>
      </c>
      <c r="N44" s="7">
        <v>1.1000000000000001</v>
      </c>
      <c r="O44" s="7">
        <v>1.06</v>
      </c>
      <c r="P44" s="8">
        <v>27.4</v>
      </c>
      <c r="Q44" s="9">
        <v>912</v>
      </c>
      <c r="R44" s="7">
        <v>7.72</v>
      </c>
      <c r="S44" s="9">
        <v>724</v>
      </c>
      <c r="T44" s="41">
        <v>41843.423611111109</v>
      </c>
      <c r="U44" s="7">
        <v>0.76</v>
      </c>
      <c r="V44" s="7">
        <v>0.77</v>
      </c>
      <c r="W44" s="7">
        <v>0.33</v>
      </c>
      <c r="X44" s="8">
        <v>27.6</v>
      </c>
      <c r="Y44" s="9">
        <v>907</v>
      </c>
      <c r="Z44" s="7">
        <v>7.62</v>
      </c>
      <c r="AA44" s="9">
        <v>741</v>
      </c>
      <c r="AB44" s="41">
        <v>41844.479166666664</v>
      </c>
      <c r="AC44" s="38">
        <v>41844</v>
      </c>
      <c r="AD44" s="43">
        <f>AB44-C44</f>
        <v>1.0729166666642413</v>
      </c>
      <c r="AE44" s="7">
        <v>0.53</v>
      </c>
      <c r="AF44" s="7">
        <v>0.64</v>
      </c>
      <c r="AG44" s="7">
        <v>1.25</v>
      </c>
      <c r="AH44" s="8">
        <v>29.8</v>
      </c>
      <c r="AI44" s="8">
        <v>26.2</v>
      </c>
      <c r="AJ44" s="9">
        <v>902</v>
      </c>
      <c r="AK44" s="7">
        <v>7.62</v>
      </c>
      <c r="AL44" s="9">
        <v>724</v>
      </c>
      <c r="AM44" s="4"/>
    </row>
    <row r="45" spans="1:39" ht="15" customHeight="1">
      <c r="A45" s="4">
        <v>44</v>
      </c>
      <c r="B45" s="38">
        <v>41843</v>
      </c>
      <c r="C45" s="41">
        <v>41843.40625</v>
      </c>
      <c r="D45" s="7">
        <v>1.01</v>
      </c>
      <c r="E45" s="7">
        <v>1.1000000000000001</v>
      </c>
      <c r="F45" s="7">
        <v>1.38</v>
      </c>
      <c r="G45" s="8">
        <v>26.5</v>
      </c>
      <c r="H45" s="8">
        <v>27.4</v>
      </c>
      <c r="I45" s="9">
        <v>695</v>
      </c>
      <c r="J45" s="7">
        <v>7.38</v>
      </c>
      <c r="K45" s="39">
        <v>566</v>
      </c>
      <c r="L45" s="41">
        <v>41843.416666666664</v>
      </c>
      <c r="M45" s="7">
        <v>0.99</v>
      </c>
      <c r="N45" s="7">
        <v>0.95</v>
      </c>
      <c r="O45" s="7">
        <v>1.42</v>
      </c>
      <c r="P45" s="8">
        <v>28.5</v>
      </c>
      <c r="Q45" s="9">
        <v>602</v>
      </c>
      <c r="R45" s="7">
        <v>7.43</v>
      </c>
      <c r="S45" s="9">
        <v>640</v>
      </c>
      <c r="T45" s="41">
        <v>41843.427083333336</v>
      </c>
      <c r="U45" s="7">
        <v>0.75</v>
      </c>
      <c r="V45" s="7">
        <v>0.78</v>
      </c>
      <c r="W45" s="7">
        <v>1.57</v>
      </c>
      <c r="X45" s="8">
        <v>27.4</v>
      </c>
      <c r="Y45" s="9">
        <v>921</v>
      </c>
      <c r="Z45" s="7">
        <v>7.42</v>
      </c>
      <c r="AA45" s="9">
        <v>628</v>
      </c>
      <c r="AB45" s="41">
        <v>41844.465277777781</v>
      </c>
      <c r="AC45" s="38">
        <v>41844</v>
      </c>
      <c r="AD45" s="43">
        <f>AB45-C45</f>
        <v>1.0590277777810115</v>
      </c>
      <c r="AE45" s="7">
        <v>0.31</v>
      </c>
      <c r="AF45" s="7">
        <v>0.32</v>
      </c>
      <c r="AG45" s="7">
        <v>2.4</v>
      </c>
      <c r="AH45" s="8">
        <v>24.8</v>
      </c>
      <c r="AI45" s="8">
        <v>26.8</v>
      </c>
      <c r="AJ45" s="9">
        <v>923</v>
      </c>
      <c r="AK45" s="7">
        <v>7.25</v>
      </c>
      <c r="AL45" s="9">
        <v>551</v>
      </c>
      <c r="AM45" s="4"/>
    </row>
    <row r="46" spans="1:39" ht="15" customHeight="1">
      <c r="A46" s="4">
        <v>45</v>
      </c>
      <c r="B46" s="38">
        <v>41843</v>
      </c>
      <c r="C46" s="41">
        <v>41843.4375</v>
      </c>
      <c r="D46" s="7">
        <v>0.93</v>
      </c>
      <c r="E46" s="7">
        <v>0.98</v>
      </c>
      <c r="F46" s="7">
        <v>1.97</v>
      </c>
      <c r="G46" s="8">
        <v>29.9</v>
      </c>
      <c r="H46" s="8">
        <v>28.2</v>
      </c>
      <c r="I46" s="9">
        <v>846</v>
      </c>
      <c r="J46" s="7">
        <v>7.44</v>
      </c>
      <c r="K46" s="39">
        <v>648</v>
      </c>
      <c r="L46" s="41">
        <v>41843.454861111109</v>
      </c>
      <c r="M46" s="7">
        <v>0.94</v>
      </c>
      <c r="N46" s="7">
        <v>0.92</v>
      </c>
      <c r="O46" s="7">
        <v>2.63</v>
      </c>
      <c r="P46" s="8">
        <v>29.2</v>
      </c>
      <c r="Q46" s="9">
        <v>928</v>
      </c>
      <c r="R46" s="7">
        <v>7.39</v>
      </c>
      <c r="S46" s="9">
        <v>602</v>
      </c>
      <c r="T46" s="41">
        <v>41843.46875</v>
      </c>
      <c r="U46" s="7">
        <v>0.85</v>
      </c>
      <c r="V46" s="7">
        <v>0.88</v>
      </c>
      <c r="W46" s="7">
        <v>1.68</v>
      </c>
      <c r="X46" s="8">
        <v>27.8</v>
      </c>
      <c r="Y46" s="9">
        <v>805</v>
      </c>
      <c r="Z46" s="7">
        <v>7.27</v>
      </c>
      <c r="AA46" s="9">
        <v>588</v>
      </c>
      <c r="AB46" s="41">
        <v>41844.479166666664</v>
      </c>
      <c r="AC46" s="38">
        <v>41844</v>
      </c>
      <c r="AD46" s="43">
        <f>AB46-C46</f>
        <v>1.0416666666642413</v>
      </c>
      <c r="AE46" s="7">
        <v>0.54</v>
      </c>
      <c r="AF46" s="7">
        <v>0.56999999999999995</v>
      </c>
      <c r="AG46" s="7">
        <v>1.94</v>
      </c>
      <c r="AH46" s="8">
        <v>27.8</v>
      </c>
      <c r="AI46" s="8">
        <v>26</v>
      </c>
      <c r="AJ46" s="9">
        <v>920</v>
      </c>
      <c r="AK46" s="7">
        <v>7.31</v>
      </c>
      <c r="AL46" s="9">
        <v>590</v>
      </c>
      <c r="AM46" s="4"/>
    </row>
    <row r="47" spans="1:39" ht="15" customHeight="1">
      <c r="A47" s="4">
        <v>46</v>
      </c>
      <c r="B47" s="38">
        <v>41843</v>
      </c>
      <c r="C47" s="41">
        <v>41843.4375</v>
      </c>
      <c r="D47" s="7">
        <v>0.9</v>
      </c>
      <c r="E47" s="7">
        <v>0.93</v>
      </c>
      <c r="F47" s="7">
        <v>1.31</v>
      </c>
      <c r="G47" s="8">
        <v>28.9</v>
      </c>
      <c r="H47" s="8">
        <v>27.8</v>
      </c>
      <c r="I47" s="9">
        <v>902</v>
      </c>
      <c r="J47" s="7">
        <v>7.52</v>
      </c>
      <c r="K47" s="39">
        <v>742</v>
      </c>
      <c r="L47" s="41">
        <v>41843.447916666664</v>
      </c>
      <c r="M47" s="7">
        <v>0.83</v>
      </c>
      <c r="N47" s="7">
        <v>0.86</v>
      </c>
      <c r="O47" s="7">
        <v>1.62</v>
      </c>
      <c r="P47" s="8">
        <v>28.5</v>
      </c>
      <c r="Q47" s="9">
        <v>908</v>
      </c>
      <c r="R47" s="7">
        <v>7.52</v>
      </c>
      <c r="S47" s="9">
        <v>752</v>
      </c>
      <c r="T47" s="41">
        <v>41843.458333333336</v>
      </c>
      <c r="U47" s="7">
        <v>0.55000000000000004</v>
      </c>
      <c r="V47" s="7">
        <v>0.57999999999999996</v>
      </c>
      <c r="W47" s="7">
        <v>1.2</v>
      </c>
      <c r="X47" s="8">
        <v>29.1</v>
      </c>
      <c r="Y47" s="9">
        <v>910</v>
      </c>
      <c r="Z47" s="7">
        <v>7.56</v>
      </c>
      <c r="AA47" s="9">
        <v>748</v>
      </c>
      <c r="AB47" s="41">
        <v>41844.493055555555</v>
      </c>
      <c r="AC47" s="38">
        <v>41844</v>
      </c>
      <c r="AD47" s="43">
        <f>AB47-C47</f>
        <v>1.0555555555547471</v>
      </c>
      <c r="AE47" s="7">
        <v>0.85</v>
      </c>
      <c r="AF47" s="7">
        <v>0.77</v>
      </c>
      <c r="AG47" s="7">
        <v>1.61</v>
      </c>
      <c r="AH47" s="8">
        <v>26.7</v>
      </c>
      <c r="AI47" s="8">
        <v>25.7</v>
      </c>
      <c r="AJ47" s="9">
        <v>909</v>
      </c>
      <c r="AK47" s="7">
        <v>7.8</v>
      </c>
      <c r="AL47" s="9">
        <v>741</v>
      </c>
      <c r="AM47" s="4"/>
    </row>
    <row r="48" spans="1:39" ht="15" customHeight="1">
      <c r="A48" s="4">
        <v>47</v>
      </c>
      <c r="B48" s="38">
        <v>41844</v>
      </c>
      <c r="C48" s="28">
        <v>0.3611111111111111</v>
      </c>
      <c r="D48" s="7">
        <v>0.69</v>
      </c>
      <c r="E48" s="7">
        <v>0.76</v>
      </c>
      <c r="F48" s="7">
        <v>1.29</v>
      </c>
      <c r="G48" s="8">
        <v>25.2</v>
      </c>
      <c r="H48" s="8">
        <v>26.5</v>
      </c>
      <c r="I48" s="9">
        <v>702</v>
      </c>
      <c r="J48" s="7">
        <v>7.69</v>
      </c>
      <c r="K48" s="39">
        <v>650</v>
      </c>
      <c r="L48" s="28">
        <v>0.37361111111111112</v>
      </c>
      <c r="M48" s="7">
        <v>0.84</v>
      </c>
      <c r="N48" s="7">
        <v>0.84</v>
      </c>
      <c r="O48" s="7">
        <v>1.19</v>
      </c>
      <c r="P48" s="8">
        <v>25.9</v>
      </c>
      <c r="Q48" s="9">
        <v>710</v>
      </c>
      <c r="R48" s="7">
        <v>7.59</v>
      </c>
      <c r="S48" s="9">
        <v>710</v>
      </c>
      <c r="T48" s="28">
        <v>0.38194444444444442</v>
      </c>
      <c r="U48" s="7">
        <v>0.53</v>
      </c>
      <c r="V48" s="7">
        <v>0.56000000000000005</v>
      </c>
      <c r="W48" s="7">
        <v>2.95</v>
      </c>
      <c r="X48" s="8">
        <v>26</v>
      </c>
      <c r="Y48" s="9">
        <v>709</v>
      </c>
      <c r="Z48" s="7">
        <v>7.99</v>
      </c>
      <c r="AA48" s="9">
        <v>753</v>
      </c>
      <c r="AB48" s="28">
        <v>0.64583333333333337</v>
      </c>
      <c r="AC48" s="38">
        <v>41844</v>
      </c>
      <c r="AD48" s="42">
        <f>AB48-C48</f>
        <v>0.28472222222222227</v>
      </c>
      <c r="AE48" s="7">
        <v>0.19</v>
      </c>
      <c r="AF48" s="7">
        <v>0.14000000000000001</v>
      </c>
      <c r="AG48" s="7">
        <v>1.86</v>
      </c>
      <c r="AH48" s="8">
        <v>29.4</v>
      </c>
      <c r="AI48" s="8">
        <v>32.1</v>
      </c>
      <c r="AJ48" s="9">
        <v>683</v>
      </c>
      <c r="AK48" s="7">
        <v>7.53</v>
      </c>
      <c r="AL48" s="9">
        <v>388</v>
      </c>
      <c r="AM48" s="4"/>
    </row>
    <row r="49" spans="1:39" ht="15" customHeight="1">
      <c r="A49" s="4">
        <v>48</v>
      </c>
      <c r="B49" s="38">
        <v>41844</v>
      </c>
      <c r="C49" s="28">
        <v>0.3611111111111111</v>
      </c>
      <c r="D49" s="7">
        <v>0.74</v>
      </c>
      <c r="E49" s="7">
        <v>0.78</v>
      </c>
      <c r="F49" s="7">
        <v>1.4</v>
      </c>
      <c r="G49" s="8">
        <v>25.8</v>
      </c>
      <c r="H49" s="8">
        <v>26.7</v>
      </c>
      <c r="I49" s="9">
        <v>633</v>
      </c>
      <c r="J49" s="7">
        <v>7.09</v>
      </c>
      <c r="K49" s="39">
        <v>554</v>
      </c>
      <c r="L49" s="28">
        <v>0.37152777777777773</v>
      </c>
      <c r="M49" s="7">
        <v>0.72</v>
      </c>
      <c r="N49" s="7">
        <v>0.74</v>
      </c>
      <c r="O49" s="7">
        <v>1.8</v>
      </c>
      <c r="P49" s="8">
        <v>27.2</v>
      </c>
      <c r="Q49" s="9">
        <v>721</v>
      </c>
      <c r="R49" s="7">
        <v>7.3</v>
      </c>
      <c r="S49" s="9">
        <v>579</v>
      </c>
      <c r="T49" s="28">
        <v>0.38194444444444442</v>
      </c>
      <c r="U49" s="7">
        <v>0.72</v>
      </c>
      <c r="V49" s="7">
        <v>0.75</v>
      </c>
      <c r="W49" s="7">
        <v>2.71</v>
      </c>
      <c r="X49" s="8">
        <v>26.6</v>
      </c>
      <c r="Y49" s="9">
        <v>720</v>
      </c>
      <c r="Z49" s="7">
        <v>7.16</v>
      </c>
      <c r="AA49" s="9">
        <v>602</v>
      </c>
      <c r="AB49" s="28">
        <v>0.63194444444444442</v>
      </c>
      <c r="AC49" s="38">
        <v>41844</v>
      </c>
      <c r="AD49" s="42">
        <f>AB49-C49</f>
        <v>0.27083333333333331</v>
      </c>
      <c r="AE49" s="7">
        <v>0.79</v>
      </c>
      <c r="AF49" s="7">
        <v>0.81</v>
      </c>
      <c r="AG49" s="7">
        <v>2.65</v>
      </c>
      <c r="AH49" s="8">
        <v>34.5</v>
      </c>
      <c r="AI49" s="8">
        <v>30.1</v>
      </c>
      <c r="AJ49" s="9">
        <v>729</v>
      </c>
      <c r="AK49" s="7">
        <v>7.07</v>
      </c>
      <c r="AL49" s="9">
        <v>538</v>
      </c>
      <c r="AM49" s="4"/>
    </row>
    <row r="50" spans="1:39" ht="15" customHeight="1">
      <c r="A50" s="4">
        <v>49</v>
      </c>
      <c r="B50" s="38">
        <v>41844</v>
      </c>
      <c r="C50" s="28">
        <v>0.39583333333333331</v>
      </c>
      <c r="D50" s="7">
        <v>0.87</v>
      </c>
      <c r="E50" s="7">
        <v>0.93</v>
      </c>
      <c r="F50" s="7">
        <v>1.49</v>
      </c>
      <c r="G50" s="8">
        <v>27.7</v>
      </c>
      <c r="H50" s="8">
        <v>27.1</v>
      </c>
      <c r="I50" s="9">
        <v>706</v>
      </c>
      <c r="J50" s="7">
        <v>7.58</v>
      </c>
      <c r="K50" s="39">
        <v>752</v>
      </c>
      <c r="L50" s="28">
        <v>0.4152777777777778</v>
      </c>
      <c r="M50" s="7">
        <v>1.1200000000000001</v>
      </c>
      <c r="N50" s="7">
        <v>1.2</v>
      </c>
      <c r="O50" s="7">
        <v>0.94</v>
      </c>
      <c r="P50" s="8">
        <v>27.3</v>
      </c>
      <c r="Q50" s="9">
        <v>715</v>
      </c>
      <c r="R50" s="7">
        <v>7.6</v>
      </c>
      <c r="S50" s="9">
        <v>716</v>
      </c>
      <c r="T50" s="28">
        <v>0.42708333333333331</v>
      </c>
      <c r="U50" s="7">
        <v>0.63</v>
      </c>
      <c r="V50" s="7">
        <v>0.73</v>
      </c>
      <c r="W50" s="7">
        <v>1.92</v>
      </c>
      <c r="X50" s="8">
        <v>27.9</v>
      </c>
      <c r="Y50" s="9">
        <v>717</v>
      </c>
      <c r="Z50" s="7">
        <v>7.53</v>
      </c>
      <c r="AA50" s="9">
        <v>766</v>
      </c>
      <c r="AB50" s="28">
        <v>0.63888888888888895</v>
      </c>
      <c r="AC50" s="38">
        <v>41844</v>
      </c>
      <c r="AD50" s="42">
        <f>AB50-C50</f>
        <v>0.24305555555555564</v>
      </c>
      <c r="AE50" s="7">
        <v>0.76</v>
      </c>
      <c r="AF50" s="7">
        <v>0.81</v>
      </c>
      <c r="AG50" s="7">
        <v>1.3</v>
      </c>
      <c r="AH50" s="8">
        <v>35</v>
      </c>
      <c r="AI50" s="8">
        <v>31.8</v>
      </c>
      <c r="AJ50" s="9">
        <v>716</v>
      </c>
      <c r="AK50" s="7">
        <v>7.6</v>
      </c>
      <c r="AL50" s="9">
        <v>611</v>
      </c>
      <c r="AM50" s="4"/>
    </row>
    <row r="51" spans="1:39" ht="15" customHeight="1">
      <c r="A51" s="4">
        <v>50</v>
      </c>
      <c r="B51" s="38">
        <v>41844</v>
      </c>
      <c r="C51" s="28">
        <v>0.39583333333333331</v>
      </c>
      <c r="D51" s="7">
        <v>1.22</v>
      </c>
      <c r="E51" s="7">
        <v>1.26</v>
      </c>
      <c r="F51" s="7">
        <v>2.14</v>
      </c>
      <c r="G51" s="8">
        <v>26.5</v>
      </c>
      <c r="H51" s="8">
        <v>27</v>
      </c>
      <c r="I51" s="9">
        <v>586</v>
      </c>
      <c r="J51" s="7">
        <v>7.14</v>
      </c>
      <c r="K51" s="39">
        <v>622</v>
      </c>
      <c r="L51" s="28">
        <v>0.40972222222222227</v>
      </c>
      <c r="M51" s="7">
        <v>1.06</v>
      </c>
      <c r="N51" s="7">
        <v>1.1399999999999999</v>
      </c>
      <c r="O51" s="7">
        <v>3.37</v>
      </c>
      <c r="P51" s="8">
        <v>27.4</v>
      </c>
      <c r="Q51" s="9">
        <v>722</v>
      </c>
      <c r="R51" s="7">
        <v>7.25</v>
      </c>
      <c r="S51" s="9">
        <v>608</v>
      </c>
      <c r="T51" s="28">
        <v>0.41666666666666669</v>
      </c>
      <c r="U51" s="7">
        <v>0.76</v>
      </c>
      <c r="V51" s="7">
        <v>0.83</v>
      </c>
      <c r="W51" s="7">
        <v>2.58</v>
      </c>
      <c r="X51" s="8">
        <v>26.9</v>
      </c>
      <c r="Y51" s="9">
        <v>710</v>
      </c>
      <c r="Z51" s="7">
        <v>7.18</v>
      </c>
      <c r="AA51" s="9">
        <v>636</v>
      </c>
      <c r="AB51" s="28">
        <v>0.65625</v>
      </c>
      <c r="AC51" s="38">
        <v>41844</v>
      </c>
      <c r="AD51" s="42">
        <f>AB51-C51</f>
        <v>0.26041666666666669</v>
      </c>
      <c r="AE51" s="7">
        <v>0.74</v>
      </c>
      <c r="AF51" s="7">
        <v>0.81</v>
      </c>
      <c r="AG51" s="7">
        <v>0.92</v>
      </c>
      <c r="AH51" s="8">
        <v>30.2</v>
      </c>
      <c r="AI51" s="8">
        <v>31.4</v>
      </c>
      <c r="AJ51" s="9">
        <v>723</v>
      </c>
      <c r="AK51" s="7">
        <v>7.25</v>
      </c>
      <c r="AL51" s="9">
        <v>581</v>
      </c>
      <c r="AM51" s="4"/>
    </row>
    <row r="52" spans="1:39" ht="15" customHeight="1">
      <c r="A52" s="4">
        <v>51</v>
      </c>
      <c r="B52" s="38">
        <v>41844</v>
      </c>
      <c r="C52" s="28">
        <v>0.42708333333333331</v>
      </c>
      <c r="D52" s="7">
        <v>1.04</v>
      </c>
      <c r="E52" s="7">
        <v>1.1599999999999999</v>
      </c>
      <c r="F52" s="7">
        <v>2.2200000000000002</v>
      </c>
      <c r="G52" s="8">
        <v>27.5</v>
      </c>
      <c r="H52" s="8">
        <v>26.8</v>
      </c>
      <c r="I52" s="9">
        <v>710</v>
      </c>
      <c r="J52" s="7">
        <v>7.12</v>
      </c>
      <c r="K52" s="39">
        <v>640</v>
      </c>
      <c r="L52" s="28">
        <v>0.4375</v>
      </c>
      <c r="M52" s="7">
        <v>0.46</v>
      </c>
      <c r="N52" s="7">
        <v>0.48</v>
      </c>
      <c r="O52" s="7">
        <v>2.59</v>
      </c>
      <c r="P52" s="8">
        <v>27.9</v>
      </c>
      <c r="Q52" s="9">
        <v>738</v>
      </c>
      <c r="R52" s="7">
        <v>7.28</v>
      </c>
      <c r="S52" s="9">
        <v>585</v>
      </c>
      <c r="T52" s="28">
        <v>0.45833333333333331</v>
      </c>
      <c r="U52" s="7">
        <v>0.68</v>
      </c>
      <c r="V52" s="7">
        <v>0.74</v>
      </c>
      <c r="W52" s="7">
        <v>2.06</v>
      </c>
      <c r="X52" s="8">
        <v>27.1</v>
      </c>
      <c r="Y52" s="9">
        <v>736</v>
      </c>
      <c r="Z52" s="7">
        <v>7.27</v>
      </c>
      <c r="AA52" s="9">
        <v>633</v>
      </c>
      <c r="AB52" s="28">
        <v>0.64930555555555558</v>
      </c>
      <c r="AC52" s="38">
        <v>41844</v>
      </c>
      <c r="AD52" s="42">
        <f>AB52-C52</f>
        <v>0.22222222222222227</v>
      </c>
      <c r="AE52" s="7">
        <v>0.14000000000000001</v>
      </c>
      <c r="AF52" s="7">
        <v>0.1</v>
      </c>
      <c r="AG52" s="7">
        <v>2.23</v>
      </c>
      <c r="AH52" s="8">
        <v>28.8</v>
      </c>
      <c r="AI52" s="8">
        <v>35.6</v>
      </c>
      <c r="AJ52" s="9">
        <v>751</v>
      </c>
      <c r="AK52" s="7">
        <v>7.36</v>
      </c>
      <c r="AL52" s="9">
        <v>329</v>
      </c>
      <c r="AM52" s="4">
        <v>0</v>
      </c>
    </row>
    <row r="53" spans="1:39" ht="15" customHeight="1">
      <c r="A53" s="4">
        <v>52</v>
      </c>
      <c r="B53" s="38">
        <v>41844</v>
      </c>
      <c r="C53" s="28">
        <v>0.44444444444444442</v>
      </c>
      <c r="D53" s="7">
        <v>0.87</v>
      </c>
      <c r="E53" s="7">
        <v>0.94</v>
      </c>
      <c r="F53" s="7">
        <v>1.78</v>
      </c>
      <c r="G53" s="8">
        <v>28.6</v>
      </c>
      <c r="H53" s="8">
        <v>27.6</v>
      </c>
      <c r="I53" s="9">
        <v>706</v>
      </c>
      <c r="J53" s="7">
        <v>7.64</v>
      </c>
      <c r="K53" s="39">
        <v>707</v>
      </c>
      <c r="L53" s="28">
        <v>0.4513888888888889</v>
      </c>
      <c r="M53" s="7">
        <v>0.85</v>
      </c>
      <c r="N53" s="7">
        <v>0.92</v>
      </c>
      <c r="O53" s="7">
        <v>1.0900000000000001</v>
      </c>
      <c r="P53" s="8">
        <v>28.6</v>
      </c>
      <c r="Q53" s="9">
        <v>707</v>
      </c>
      <c r="R53" s="7">
        <v>7.55</v>
      </c>
      <c r="S53" s="9">
        <v>712</v>
      </c>
      <c r="T53" s="28">
        <v>0.4604166666666667</v>
      </c>
      <c r="U53" s="7">
        <v>0.68</v>
      </c>
      <c r="V53" s="7">
        <v>0.75</v>
      </c>
      <c r="W53" s="7">
        <v>1.57</v>
      </c>
      <c r="X53" s="8">
        <v>28.7</v>
      </c>
      <c r="Y53" s="9">
        <v>714</v>
      </c>
      <c r="Z53" s="7">
        <v>7.68</v>
      </c>
      <c r="AA53" s="9">
        <v>679</v>
      </c>
      <c r="AB53" s="28">
        <v>0.65902777777777777</v>
      </c>
      <c r="AC53" s="38">
        <v>41844</v>
      </c>
      <c r="AD53" s="42">
        <f>AB53-C53</f>
        <v>0.21458333333333335</v>
      </c>
      <c r="AE53" s="7">
        <v>0.32</v>
      </c>
      <c r="AF53" s="7">
        <v>0.31</v>
      </c>
      <c r="AG53" s="7">
        <v>1.8</v>
      </c>
      <c r="AH53" s="8">
        <v>31.3</v>
      </c>
      <c r="AI53" s="8">
        <v>30.9</v>
      </c>
      <c r="AJ53" s="9">
        <v>710</v>
      </c>
      <c r="AK53" s="7">
        <v>7.65</v>
      </c>
      <c r="AL53" s="9">
        <v>677</v>
      </c>
      <c r="AM53" s="4"/>
    </row>
    <row r="54" spans="1:39" ht="15" customHeight="1">
      <c r="A54" s="4">
        <v>53</v>
      </c>
      <c r="B54" s="38">
        <v>41850</v>
      </c>
      <c r="C54" s="28">
        <v>0.3576388888888889</v>
      </c>
      <c r="D54" s="7">
        <v>0.74</v>
      </c>
      <c r="E54" s="7">
        <v>0.73</v>
      </c>
      <c r="F54" s="7">
        <v>3.47</v>
      </c>
      <c r="G54" s="8">
        <v>24.6</v>
      </c>
      <c r="H54" s="8">
        <v>26.8</v>
      </c>
      <c r="I54" s="9">
        <v>1050</v>
      </c>
      <c r="J54" s="7">
        <v>7.68</v>
      </c>
      <c r="K54" s="39">
        <v>417</v>
      </c>
      <c r="L54" s="28">
        <v>0.38194444444444442</v>
      </c>
      <c r="M54" s="7">
        <v>0.63</v>
      </c>
      <c r="N54" s="7">
        <v>0.61</v>
      </c>
      <c r="O54" s="7">
        <v>1.4</v>
      </c>
      <c r="P54" s="8">
        <v>27.6</v>
      </c>
      <c r="Q54" s="9">
        <v>929</v>
      </c>
      <c r="R54" s="7">
        <v>7.62</v>
      </c>
      <c r="S54" s="9">
        <v>507</v>
      </c>
      <c r="T54" s="28">
        <v>0.3888888888888889</v>
      </c>
      <c r="U54" s="7">
        <v>0.6</v>
      </c>
      <c r="V54" s="7">
        <v>0.57999999999999996</v>
      </c>
      <c r="W54" s="7">
        <v>0.95</v>
      </c>
      <c r="X54" s="8">
        <v>26.8</v>
      </c>
      <c r="Y54" s="9">
        <v>1023</v>
      </c>
      <c r="Z54" s="7">
        <v>7.67</v>
      </c>
      <c r="AA54" s="9">
        <v>532</v>
      </c>
      <c r="AB54" s="28">
        <v>0.63541666666666663</v>
      </c>
      <c r="AC54" s="38">
        <v>41850</v>
      </c>
      <c r="AD54" s="42">
        <f>AB54-C54</f>
        <v>0.27777777777777773</v>
      </c>
      <c r="AE54" s="7">
        <v>0.1</v>
      </c>
      <c r="AF54" s="7">
        <v>0.13</v>
      </c>
      <c r="AG54" s="7">
        <v>1.78</v>
      </c>
      <c r="AH54" s="8">
        <v>35.200000000000003</v>
      </c>
      <c r="AI54" s="8">
        <v>36.6</v>
      </c>
      <c r="AJ54" s="9">
        <v>1044</v>
      </c>
      <c r="AK54" s="7">
        <v>7.8</v>
      </c>
      <c r="AL54" s="9">
        <v>242</v>
      </c>
      <c r="AM54" s="4">
        <v>0</v>
      </c>
    </row>
    <row r="55" spans="1:39" ht="15" customHeight="1">
      <c r="A55" s="4">
        <v>54</v>
      </c>
      <c r="B55" s="38">
        <v>41850</v>
      </c>
      <c r="C55" s="28">
        <v>0.35972222222222222</v>
      </c>
      <c r="D55" s="7">
        <v>0.67</v>
      </c>
      <c r="E55" s="7">
        <v>0.57999999999999996</v>
      </c>
      <c r="F55" s="7">
        <v>3.97</v>
      </c>
      <c r="G55" s="8">
        <v>26.9</v>
      </c>
      <c r="H55" s="8">
        <v>27.5</v>
      </c>
      <c r="I55" s="9">
        <v>772</v>
      </c>
      <c r="J55" s="7">
        <v>8.2200000000000006</v>
      </c>
      <c r="K55" s="39">
        <v>560</v>
      </c>
      <c r="L55" s="28">
        <v>0.38194444444444442</v>
      </c>
      <c r="M55" s="7">
        <v>0.37</v>
      </c>
      <c r="N55" s="7">
        <v>0.38</v>
      </c>
      <c r="O55" s="7">
        <v>3.98</v>
      </c>
      <c r="P55" s="8">
        <v>28.5</v>
      </c>
      <c r="Q55" s="9">
        <v>1050</v>
      </c>
      <c r="R55" s="7">
        <v>8.1</v>
      </c>
      <c r="S55" s="9">
        <v>558</v>
      </c>
      <c r="T55" s="28">
        <v>0.39583333333333331</v>
      </c>
      <c r="U55" s="7">
        <v>0.28000000000000003</v>
      </c>
      <c r="V55" s="7">
        <v>0.37</v>
      </c>
      <c r="W55" s="7">
        <v>4.3600000000000003</v>
      </c>
      <c r="X55" s="8">
        <v>26.8</v>
      </c>
      <c r="Y55" s="9">
        <v>1048</v>
      </c>
      <c r="Z55" s="7">
        <v>8.06</v>
      </c>
      <c r="AA55" s="9">
        <v>536</v>
      </c>
      <c r="AB55" s="28">
        <v>0.63680555555555551</v>
      </c>
      <c r="AC55" s="38">
        <v>41850</v>
      </c>
      <c r="AD55" s="42">
        <f>AB55-C55</f>
        <v>0.27708333333333329</v>
      </c>
      <c r="AE55" s="7">
        <v>0.28999999999999998</v>
      </c>
      <c r="AF55" s="7">
        <v>0.34</v>
      </c>
      <c r="AG55" s="7">
        <v>4.1900000000000004</v>
      </c>
      <c r="AH55" s="8">
        <v>39.5</v>
      </c>
      <c r="AI55" s="8">
        <v>34.6</v>
      </c>
      <c r="AJ55" s="9">
        <v>1016</v>
      </c>
      <c r="AK55" s="7">
        <v>7.89</v>
      </c>
      <c r="AL55" s="9">
        <v>477</v>
      </c>
      <c r="AM55" s="4"/>
    </row>
    <row r="56" spans="1:39" ht="14.25" customHeight="1">
      <c r="A56" s="4">
        <v>55</v>
      </c>
      <c r="B56" s="38">
        <v>41850</v>
      </c>
      <c r="C56" s="28">
        <v>0.39930555555555558</v>
      </c>
      <c r="D56" s="7">
        <v>1.02</v>
      </c>
      <c r="E56" s="7">
        <v>1.06</v>
      </c>
      <c r="F56" s="7">
        <v>1.82</v>
      </c>
      <c r="G56" s="8">
        <v>24.5</v>
      </c>
      <c r="H56" s="8">
        <v>27.3</v>
      </c>
      <c r="I56" s="9">
        <v>809</v>
      </c>
      <c r="J56" s="7">
        <v>7.37</v>
      </c>
      <c r="K56" s="39">
        <v>507</v>
      </c>
      <c r="L56" s="28">
        <v>0.40625</v>
      </c>
      <c r="M56" s="7">
        <v>1.02</v>
      </c>
      <c r="N56" s="7">
        <v>1.04</v>
      </c>
      <c r="O56" s="7">
        <v>3.89</v>
      </c>
      <c r="P56" s="8">
        <v>27.4</v>
      </c>
      <c r="Q56" s="9">
        <v>711</v>
      </c>
      <c r="R56" s="7">
        <v>7.69</v>
      </c>
      <c r="S56" s="9">
        <v>569</v>
      </c>
      <c r="T56" s="28">
        <v>0.4201388888888889</v>
      </c>
      <c r="U56" s="7">
        <v>0.55000000000000004</v>
      </c>
      <c r="V56" s="7">
        <v>0.56999999999999995</v>
      </c>
      <c r="W56" s="7">
        <v>1.52</v>
      </c>
      <c r="X56" s="8">
        <v>27.2</v>
      </c>
      <c r="Y56" s="9">
        <v>740</v>
      </c>
      <c r="Z56" s="7">
        <v>7.81</v>
      </c>
      <c r="AA56" s="9">
        <v>598</v>
      </c>
      <c r="AB56" s="28">
        <v>0.65277777777777779</v>
      </c>
      <c r="AC56" s="38">
        <v>41850</v>
      </c>
      <c r="AD56" s="42">
        <f>AB56-C56</f>
        <v>0.25347222222222221</v>
      </c>
      <c r="AE56" s="7">
        <v>0.08</v>
      </c>
      <c r="AF56" s="7">
        <v>0.08</v>
      </c>
      <c r="AG56" s="7">
        <v>3.26</v>
      </c>
      <c r="AH56" s="8">
        <v>35.200000000000003</v>
      </c>
      <c r="AI56" s="8">
        <v>36.6</v>
      </c>
      <c r="AJ56" s="9">
        <v>792</v>
      </c>
      <c r="AK56" s="7">
        <v>7.84</v>
      </c>
      <c r="AL56" s="9">
        <v>280</v>
      </c>
      <c r="AM56" s="4">
        <v>0</v>
      </c>
    </row>
    <row r="57" spans="1:39" ht="15" customHeight="1">
      <c r="A57" s="4">
        <v>56</v>
      </c>
      <c r="B57" s="38">
        <v>41850</v>
      </c>
      <c r="C57" s="28">
        <v>0.40972222222222227</v>
      </c>
      <c r="D57" s="7">
        <v>0.9</v>
      </c>
      <c r="E57" s="7">
        <v>1.1599999999999999</v>
      </c>
      <c r="F57" s="7">
        <v>4.29</v>
      </c>
      <c r="G57" s="8">
        <v>28.2</v>
      </c>
      <c r="H57" s="8">
        <v>27.1</v>
      </c>
      <c r="I57" s="9">
        <v>747</v>
      </c>
      <c r="J57" s="7">
        <v>8.02</v>
      </c>
      <c r="K57" s="39">
        <v>630</v>
      </c>
      <c r="L57" s="28">
        <v>0.4236111111111111</v>
      </c>
      <c r="M57" s="7">
        <v>0.75</v>
      </c>
      <c r="N57" s="7">
        <v>0.75</v>
      </c>
      <c r="O57" s="7">
        <v>3.43</v>
      </c>
      <c r="P57" s="8">
        <v>28.6</v>
      </c>
      <c r="Q57" s="9">
        <v>783</v>
      </c>
      <c r="R57" s="7">
        <v>7.64</v>
      </c>
      <c r="S57" s="9">
        <v>515</v>
      </c>
      <c r="T57" s="28">
        <v>0.43541666666666662</v>
      </c>
      <c r="U57" s="7">
        <v>0.87</v>
      </c>
      <c r="V57" s="7">
        <v>0.91</v>
      </c>
      <c r="W57" s="7">
        <v>3.82</v>
      </c>
      <c r="X57" s="8">
        <v>27.4</v>
      </c>
      <c r="Y57" s="9">
        <v>755</v>
      </c>
      <c r="Z57" s="7">
        <v>7.99</v>
      </c>
      <c r="AA57" s="9">
        <v>608</v>
      </c>
      <c r="AB57" s="28">
        <v>0.65</v>
      </c>
      <c r="AC57" s="38">
        <v>41850</v>
      </c>
      <c r="AD57" s="42">
        <f>AB57-C57</f>
        <v>0.24027777777777776</v>
      </c>
      <c r="AE57" s="7">
        <v>0.78</v>
      </c>
      <c r="AF57" s="7">
        <v>0.77</v>
      </c>
      <c r="AG57" s="7">
        <v>3.19</v>
      </c>
      <c r="AH57" s="8">
        <v>31.1</v>
      </c>
      <c r="AI57" s="8">
        <v>30.5</v>
      </c>
      <c r="AJ57" s="9">
        <v>756</v>
      </c>
      <c r="AK57" s="7">
        <v>7.79</v>
      </c>
      <c r="AL57" s="9">
        <v>581</v>
      </c>
      <c r="AM57" s="4"/>
    </row>
    <row r="58" spans="1:39" ht="15" customHeight="1">
      <c r="A58" s="4">
        <v>57</v>
      </c>
      <c r="B58" s="38">
        <v>41850</v>
      </c>
      <c r="C58" s="28">
        <v>0.42499999999999999</v>
      </c>
      <c r="D58" s="7">
        <v>1.02</v>
      </c>
      <c r="E58" s="7">
        <v>1.08</v>
      </c>
      <c r="F58" s="7">
        <v>5.56</v>
      </c>
      <c r="G58" s="8">
        <v>25.5</v>
      </c>
      <c r="H58" s="8">
        <v>26.2</v>
      </c>
      <c r="I58" s="9">
        <v>755</v>
      </c>
      <c r="J58" s="7">
        <v>7.62</v>
      </c>
      <c r="K58" s="39">
        <v>578</v>
      </c>
      <c r="L58" s="28">
        <v>0.44097222222222227</v>
      </c>
      <c r="M58" s="7">
        <v>1.1399999999999999</v>
      </c>
      <c r="N58" s="7">
        <v>1.1599999999999999</v>
      </c>
      <c r="O58" s="7">
        <v>5.12</v>
      </c>
      <c r="P58" s="8">
        <v>27.8</v>
      </c>
      <c r="Q58" s="9">
        <v>914</v>
      </c>
      <c r="R58" s="7">
        <v>7.59</v>
      </c>
      <c r="S58" s="9">
        <v>582</v>
      </c>
      <c r="T58" s="28">
        <v>0.44791666666666669</v>
      </c>
      <c r="U58" s="7">
        <v>0.92</v>
      </c>
      <c r="V58" s="7">
        <v>0.94</v>
      </c>
      <c r="W58" s="7">
        <v>5.31</v>
      </c>
      <c r="X58" s="8">
        <v>27.9</v>
      </c>
      <c r="Y58" s="9">
        <v>805</v>
      </c>
      <c r="Z58" s="7">
        <v>7.7</v>
      </c>
      <c r="AA58" s="9">
        <v>525</v>
      </c>
      <c r="AB58" s="28"/>
      <c r="AC58" s="38">
        <v>41850</v>
      </c>
      <c r="AD58" s="42"/>
      <c r="AE58" s="7"/>
      <c r="AF58" s="7"/>
      <c r="AG58" s="7"/>
      <c r="AH58" s="8"/>
      <c r="AI58" s="8"/>
      <c r="AJ58" s="9"/>
      <c r="AK58" s="7"/>
      <c r="AL58" s="9"/>
      <c r="AM58" s="4"/>
    </row>
    <row r="59" spans="1:39" ht="15" customHeight="1">
      <c r="A59" s="4">
        <v>58</v>
      </c>
      <c r="B59" s="38">
        <v>41850</v>
      </c>
      <c r="C59" s="28">
        <v>0.4375</v>
      </c>
      <c r="D59" s="7">
        <v>0.89</v>
      </c>
      <c r="E59" s="7">
        <v>0.98</v>
      </c>
      <c r="F59" s="7">
        <v>6.19</v>
      </c>
      <c r="G59" s="8">
        <v>30.3</v>
      </c>
      <c r="H59" s="8">
        <v>28.4</v>
      </c>
      <c r="I59" s="9">
        <v>748</v>
      </c>
      <c r="J59" s="7">
        <v>7.96</v>
      </c>
      <c r="K59" s="39">
        <v>633</v>
      </c>
      <c r="L59" s="28">
        <v>0.45833333333333331</v>
      </c>
      <c r="M59" s="7">
        <v>0.57999999999999996</v>
      </c>
      <c r="N59" s="7">
        <v>0.71</v>
      </c>
      <c r="O59" s="7">
        <v>4.2</v>
      </c>
      <c r="P59" s="8">
        <v>28.3</v>
      </c>
      <c r="Q59" s="9">
        <v>782</v>
      </c>
      <c r="R59" s="7">
        <v>7.68</v>
      </c>
      <c r="S59" s="9">
        <v>590</v>
      </c>
      <c r="T59" s="28">
        <v>0.46875</v>
      </c>
      <c r="U59" s="7">
        <v>0.56999999999999995</v>
      </c>
      <c r="V59" s="7">
        <v>0.67</v>
      </c>
      <c r="W59" s="7">
        <v>3.82</v>
      </c>
      <c r="X59" s="8">
        <v>29.3</v>
      </c>
      <c r="Y59" s="9">
        <v>744</v>
      </c>
      <c r="Z59" s="7">
        <v>7.92</v>
      </c>
      <c r="AA59" s="9">
        <v>566</v>
      </c>
      <c r="AB59" s="28">
        <v>0.6645833333333333</v>
      </c>
      <c r="AC59" s="38">
        <v>41850</v>
      </c>
      <c r="AD59" s="42">
        <f>AB59-C59</f>
        <v>0.2270833333333333</v>
      </c>
      <c r="AE59" s="7">
        <v>0.44</v>
      </c>
      <c r="AF59" s="7">
        <v>0.45</v>
      </c>
      <c r="AG59" s="7">
        <v>3.09</v>
      </c>
      <c r="AH59" s="8">
        <v>30.2</v>
      </c>
      <c r="AI59" s="8">
        <v>30</v>
      </c>
      <c r="AJ59" s="9">
        <v>720</v>
      </c>
      <c r="AK59" s="7">
        <v>7.87</v>
      </c>
      <c r="AL59" s="9">
        <v>554</v>
      </c>
      <c r="AM59" s="4"/>
    </row>
    <row r="60" spans="1:39" ht="15" customHeight="1">
      <c r="A60" s="4">
        <v>59</v>
      </c>
      <c r="B60" s="38">
        <v>41851</v>
      </c>
      <c r="C60" s="28">
        <v>0.33680555555555558</v>
      </c>
      <c r="D60" s="7">
        <v>1.04</v>
      </c>
      <c r="E60" s="7">
        <v>1.1000000000000001</v>
      </c>
      <c r="F60" s="7">
        <v>0.92</v>
      </c>
      <c r="G60" s="8">
        <v>23.8</v>
      </c>
      <c r="H60" s="8">
        <v>26.7</v>
      </c>
      <c r="I60" s="9">
        <v>937</v>
      </c>
      <c r="J60" s="7">
        <v>7.91</v>
      </c>
      <c r="K60" s="39">
        <v>562</v>
      </c>
      <c r="L60" s="28">
        <v>0.34722222222222227</v>
      </c>
      <c r="M60" s="7">
        <v>0.98</v>
      </c>
      <c r="N60" s="7">
        <v>0.94</v>
      </c>
      <c r="O60" s="7">
        <v>2.88</v>
      </c>
      <c r="P60" s="8">
        <v>26.1</v>
      </c>
      <c r="Q60" s="9">
        <v>945</v>
      </c>
      <c r="R60" s="7">
        <v>7.4</v>
      </c>
      <c r="S60" s="9">
        <v>576</v>
      </c>
      <c r="T60" s="28">
        <v>0.3576388888888889</v>
      </c>
      <c r="U60" s="7">
        <v>0.86</v>
      </c>
      <c r="V60" s="7">
        <v>0.84</v>
      </c>
      <c r="W60" s="7">
        <v>2.14</v>
      </c>
      <c r="X60" s="8">
        <v>26.1</v>
      </c>
      <c r="Y60" s="9">
        <v>929</v>
      </c>
      <c r="Z60" s="7">
        <v>7.54</v>
      </c>
      <c r="AA60" s="9">
        <v>587</v>
      </c>
      <c r="AB60" s="28">
        <v>0.66319444444444442</v>
      </c>
      <c r="AC60" s="38">
        <v>41851</v>
      </c>
      <c r="AD60" s="42">
        <f>AB60-C60</f>
        <v>0.32638888888888884</v>
      </c>
      <c r="AE60" s="7">
        <v>0.82</v>
      </c>
      <c r="AF60" s="7">
        <v>0.82</v>
      </c>
      <c r="AG60" s="7">
        <v>2.16</v>
      </c>
      <c r="AH60" s="8">
        <v>31.1</v>
      </c>
      <c r="AI60" s="8">
        <v>29.8</v>
      </c>
      <c r="AJ60" s="9">
        <v>928</v>
      </c>
      <c r="AK60" s="7">
        <v>7.92</v>
      </c>
      <c r="AL60" s="9">
        <v>611</v>
      </c>
      <c r="AM60" s="4"/>
    </row>
    <row r="61" spans="1:39" ht="15" customHeight="1">
      <c r="A61" s="4">
        <v>60</v>
      </c>
      <c r="B61" s="38">
        <v>41851</v>
      </c>
      <c r="C61" s="28">
        <v>0.36805555555555558</v>
      </c>
      <c r="D61" s="7">
        <v>1.18</v>
      </c>
      <c r="E61" s="7">
        <v>1.24</v>
      </c>
      <c r="F61" s="7">
        <v>1.91</v>
      </c>
      <c r="G61" s="8">
        <v>23.7</v>
      </c>
      <c r="H61" s="8">
        <v>26.2</v>
      </c>
      <c r="I61" s="9">
        <v>945</v>
      </c>
      <c r="J61" s="7">
        <v>7.79</v>
      </c>
      <c r="K61" s="39">
        <v>622</v>
      </c>
      <c r="L61" s="28">
        <v>0.37847222222222227</v>
      </c>
      <c r="M61" s="7">
        <v>1.1399999999999999</v>
      </c>
      <c r="N61" s="7">
        <v>1.1000000000000001</v>
      </c>
      <c r="O61" s="7">
        <v>2.64</v>
      </c>
      <c r="P61" s="8">
        <v>26.9</v>
      </c>
      <c r="Q61" s="9">
        <v>938</v>
      </c>
      <c r="R61" s="7">
        <v>7.66</v>
      </c>
      <c r="S61" s="9">
        <v>644</v>
      </c>
      <c r="T61" s="28">
        <v>0.3888888888888889</v>
      </c>
      <c r="U61" s="7">
        <v>1.02</v>
      </c>
      <c r="V61" s="7">
        <v>1</v>
      </c>
      <c r="W61" s="7">
        <v>2.4500000000000002</v>
      </c>
      <c r="X61" s="8">
        <v>27.1</v>
      </c>
      <c r="Y61" s="9">
        <v>932</v>
      </c>
      <c r="Z61" s="7">
        <v>7.62</v>
      </c>
      <c r="AA61" s="9">
        <v>612</v>
      </c>
      <c r="AB61" s="28">
        <v>0.62847222222222221</v>
      </c>
      <c r="AC61" s="38">
        <v>41851</v>
      </c>
      <c r="AD61" s="42">
        <f>AB61-C61</f>
        <v>0.26041666666666663</v>
      </c>
      <c r="AE61" s="7">
        <v>1.1000000000000001</v>
      </c>
      <c r="AF61" s="7">
        <v>1.18</v>
      </c>
      <c r="AG61" s="7">
        <v>1.66</v>
      </c>
      <c r="AH61" s="8">
        <v>35.6</v>
      </c>
      <c r="AI61" s="8">
        <v>28.8</v>
      </c>
      <c r="AJ61" s="9">
        <v>928</v>
      </c>
      <c r="AK61" s="7">
        <v>7.76</v>
      </c>
      <c r="AL61" s="9">
        <v>622</v>
      </c>
      <c r="AM61" s="4"/>
    </row>
    <row r="62" spans="1:39" ht="15" customHeight="1">
      <c r="A62" s="4">
        <v>61</v>
      </c>
      <c r="B62" s="38">
        <v>41851</v>
      </c>
      <c r="C62" s="28">
        <v>0.39930555555555558</v>
      </c>
      <c r="D62" s="7">
        <v>1.1000000000000001</v>
      </c>
      <c r="E62" s="7">
        <v>1.1599999999999999</v>
      </c>
      <c r="F62" s="7">
        <v>2.19</v>
      </c>
      <c r="G62" s="8">
        <v>28</v>
      </c>
      <c r="H62" s="8">
        <v>27.1</v>
      </c>
      <c r="I62" s="9">
        <v>895</v>
      </c>
      <c r="J62" s="7">
        <v>7.86</v>
      </c>
      <c r="K62" s="39">
        <v>598</v>
      </c>
      <c r="L62" s="28">
        <v>0.41319444444444442</v>
      </c>
      <c r="M62" s="7">
        <v>1.28</v>
      </c>
      <c r="N62" s="7">
        <v>1.32</v>
      </c>
      <c r="O62" s="7">
        <v>2.3199999999999998</v>
      </c>
      <c r="P62" s="8">
        <v>27.8</v>
      </c>
      <c r="Q62" s="9">
        <v>967</v>
      </c>
      <c r="R62" s="7">
        <v>7.61</v>
      </c>
      <c r="S62" s="9">
        <v>641</v>
      </c>
      <c r="T62" s="28">
        <v>0.4236111111111111</v>
      </c>
      <c r="U62" s="7">
        <v>1.02</v>
      </c>
      <c r="V62" s="7">
        <v>1.04</v>
      </c>
      <c r="W62" s="7">
        <v>1.44</v>
      </c>
      <c r="X62" s="8">
        <v>27.3</v>
      </c>
      <c r="Y62" s="9">
        <v>930</v>
      </c>
      <c r="Z62" s="7">
        <v>7.72</v>
      </c>
      <c r="AA62" s="9">
        <v>628</v>
      </c>
      <c r="AB62" s="28">
        <v>0.65625</v>
      </c>
      <c r="AC62" s="38">
        <v>41851</v>
      </c>
      <c r="AD62" s="42">
        <f>AB62-C62</f>
        <v>0.25694444444444442</v>
      </c>
      <c r="AE62" s="7">
        <v>0.92</v>
      </c>
      <c r="AF62" s="7">
        <v>0.92</v>
      </c>
      <c r="AG62" s="7">
        <v>1.85</v>
      </c>
      <c r="AH62" s="8">
        <v>31.2</v>
      </c>
      <c r="AI62" s="8">
        <v>31.8</v>
      </c>
      <c r="AJ62" s="9">
        <v>942</v>
      </c>
      <c r="AK62" s="7">
        <v>7.88</v>
      </c>
      <c r="AL62" s="9">
        <v>618</v>
      </c>
      <c r="AM62" s="4"/>
    </row>
    <row r="63" spans="1:39" ht="15" customHeight="1">
      <c r="A63" s="4">
        <v>62</v>
      </c>
      <c r="B63" s="38">
        <v>41851</v>
      </c>
      <c r="C63" s="28">
        <v>0.43402777777777773</v>
      </c>
      <c r="D63" s="7">
        <v>1.26</v>
      </c>
      <c r="E63" s="7">
        <v>1.3</v>
      </c>
      <c r="F63" s="7">
        <v>2.0299999999999998</v>
      </c>
      <c r="G63" s="8">
        <v>27.2</v>
      </c>
      <c r="H63" s="8">
        <v>27</v>
      </c>
      <c r="I63" s="9">
        <v>925</v>
      </c>
      <c r="J63" s="7">
        <v>7.82</v>
      </c>
      <c r="K63" s="39">
        <v>669</v>
      </c>
      <c r="L63" s="28">
        <v>0.44097222222222227</v>
      </c>
      <c r="M63" s="7">
        <v>1.34</v>
      </c>
      <c r="N63" s="7">
        <v>1.3</v>
      </c>
      <c r="O63" s="7">
        <v>1.77</v>
      </c>
      <c r="P63" s="8">
        <v>27.7</v>
      </c>
      <c r="Q63" s="9">
        <v>936</v>
      </c>
      <c r="R63" s="7">
        <v>7.84</v>
      </c>
      <c r="S63" s="9">
        <v>635</v>
      </c>
      <c r="T63" s="28">
        <v>0.44791666666666669</v>
      </c>
      <c r="U63" s="7">
        <v>0.78</v>
      </c>
      <c r="V63" s="7">
        <v>0.84</v>
      </c>
      <c r="W63" s="7">
        <v>1.82</v>
      </c>
      <c r="X63" s="8">
        <v>27.1</v>
      </c>
      <c r="Y63" s="9">
        <v>938</v>
      </c>
      <c r="Z63" s="7">
        <v>7.83</v>
      </c>
      <c r="AA63" s="9">
        <v>614</v>
      </c>
      <c r="AB63" s="28">
        <v>0.63888888888888895</v>
      </c>
      <c r="AC63" s="38">
        <v>41851</v>
      </c>
      <c r="AD63" s="42">
        <f>AB63-C63</f>
        <v>0.20486111111111122</v>
      </c>
      <c r="AE63" s="7">
        <v>0.54</v>
      </c>
      <c r="AF63" s="7">
        <v>0.52</v>
      </c>
      <c r="AG63" s="7">
        <v>2.11</v>
      </c>
      <c r="AH63" s="8">
        <v>30.8</v>
      </c>
      <c r="AI63" s="8">
        <v>31.5</v>
      </c>
      <c r="AJ63" s="9">
        <v>757</v>
      </c>
      <c r="AK63" s="7">
        <v>7.7</v>
      </c>
      <c r="AL63" s="9">
        <v>609</v>
      </c>
      <c r="AM63" s="4"/>
    </row>
    <row r="64" spans="1:39" ht="15" customHeight="1">
      <c r="A64" s="4">
        <v>63</v>
      </c>
      <c r="B64" s="38">
        <v>41851</v>
      </c>
      <c r="C64" s="28">
        <v>0.34027777777777773</v>
      </c>
      <c r="D64" s="7">
        <v>0.99</v>
      </c>
      <c r="E64" s="7">
        <v>0.46</v>
      </c>
      <c r="F64" s="7">
        <v>2.23</v>
      </c>
      <c r="G64" s="8">
        <v>22.5</v>
      </c>
      <c r="H64" s="8">
        <v>26.2</v>
      </c>
      <c r="I64" s="9">
        <v>938</v>
      </c>
      <c r="J64" s="7">
        <v>7.81</v>
      </c>
      <c r="K64" s="39">
        <v>617</v>
      </c>
      <c r="L64" s="28">
        <v>0.36180555555555555</v>
      </c>
      <c r="M64" s="7">
        <v>1.2</v>
      </c>
      <c r="N64" s="7">
        <v>1.1599999999999999</v>
      </c>
      <c r="O64" s="7">
        <v>1.76</v>
      </c>
      <c r="P64" s="8">
        <v>27.5</v>
      </c>
      <c r="Q64" s="9">
        <v>938</v>
      </c>
      <c r="R64" s="7">
        <v>7.99</v>
      </c>
      <c r="S64" s="9">
        <v>601</v>
      </c>
      <c r="T64" s="28">
        <v>0.3743055555555555</v>
      </c>
      <c r="U64" s="7">
        <v>0.98</v>
      </c>
      <c r="V64" s="7">
        <v>0.99</v>
      </c>
      <c r="W64" s="7">
        <v>1.7</v>
      </c>
      <c r="X64" s="8">
        <v>26.6</v>
      </c>
      <c r="Y64" s="9">
        <v>944</v>
      </c>
      <c r="Z64" s="7">
        <v>7.91</v>
      </c>
      <c r="AA64" s="9">
        <v>630</v>
      </c>
      <c r="AB64" s="28">
        <v>0.66736111111111107</v>
      </c>
      <c r="AC64" s="38">
        <v>41851</v>
      </c>
      <c r="AD64" s="42">
        <f>AB64-C64</f>
        <v>0.32708333333333334</v>
      </c>
      <c r="AE64" s="7">
        <v>0.14000000000000001</v>
      </c>
      <c r="AF64" s="7">
        <v>0.16</v>
      </c>
      <c r="AG64" s="7">
        <v>1.68</v>
      </c>
      <c r="AH64" s="8">
        <v>31</v>
      </c>
      <c r="AI64" s="8">
        <v>35.1</v>
      </c>
      <c r="AJ64" s="9">
        <v>951</v>
      </c>
      <c r="AK64" s="7">
        <v>7.68</v>
      </c>
      <c r="AL64" s="9">
        <v>320</v>
      </c>
      <c r="AM64" s="4"/>
    </row>
    <row r="65" spans="1:39" ht="15" customHeight="1">
      <c r="A65" s="4">
        <v>64</v>
      </c>
      <c r="B65" s="38">
        <v>41851</v>
      </c>
      <c r="C65" s="28">
        <v>0.4145833333333333</v>
      </c>
      <c r="D65" s="7">
        <v>0.76</v>
      </c>
      <c r="E65" s="7">
        <v>0.79</v>
      </c>
      <c r="F65" s="7">
        <v>1.76</v>
      </c>
      <c r="G65" s="8">
        <v>25.2</v>
      </c>
      <c r="H65" s="8">
        <v>26.5</v>
      </c>
      <c r="I65" s="9">
        <v>933</v>
      </c>
      <c r="J65" s="7">
        <v>7.25</v>
      </c>
      <c r="K65" s="39">
        <v>686</v>
      </c>
      <c r="L65" s="28">
        <v>0.4201388888888889</v>
      </c>
      <c r="M65" s="7">
        <v>0.78</v>
      </c>
      <c r="N65" s="7">
        <v>0.79</v>
      </c>
      <c r="O65" s="7">
        <v>1.46</v>
      </c>
      <c r="P65" s="8">
        <v>26.6</v>
      </c>
      <c r="Q65" s="9">
        <v>937</v>
      </c>
      <c r="R65" s="7">
        <v>7.57</v>
      </c>
      <c r="S65" s="9">
        <v>679</v>
      </c>
      <c r="T65" s="28">
        <v>0.43055555555555558</v>
      </c>
      <c r="U65" s="7">
        <v>0.88</v>
      </c>
      <c r="V65" s="7">
        <v>0.91</v>
      </c>
      <c r="W65" s="7">
        <v>1.25</v>
      </c>
      <c r="X65" s="8">
        <v>27.4</v>
      </c>
      <c r="Y65" s="9">
        <v>936</v>
      </c>
      <c r="Z65" s="7">
        <v>7.58</v>
      </c>
      <c r="AA65" s="9">
        <v>645</v>
      </c>
      <c r="AB65" s="28">
        <v>0.63541666666666663</v>
      </c>
      <c r="AC65" s="38">
        <v>41851</v>
      </c>
      <c r="AD65" s="42">
        <f>AB65-C65</f>
        <v>0.22083333333333333</v>
      </c>
      <c r="AE65" s="7">
        <v>0.74</v>
      </c>
      <c r="AF65" s="7">
        <v>0.75</v>
      </c>
      <c r="AG65" s="7">
        <v>1.27</v>
      </c>
      <c r="AH65" s="8">
        <v>29.2</v>
      </c>
      <c r="AI65" s="8">
        <v>30.1</v>
      </c>
      <c r="AJ65" s="9">
        <v>940</v>
      </c>
      <c r="AK65" s="7">
        <v>7.5</v>
      </c>
      <c r="AL65" s="9">
        <v>593</v>
      </c>
      <c r="AM65" s="4"/>
    </row>
    <row r="66" spans="1:39" ht="15" customHeight="1">
      <c r="A66" s="4">
        <v>65</v>
      </c>
      <c r="B66" s="38">
        <v>41851</v>
      </c>
      <c r="C66" s="28">
        <v>0.37847222222222227</v>
      </c>
      <c r="D66" s="7">
        <v>0.98</v>
      </c>
      <c r="E66" s="7">
        <v>1.1000000000000001</v>
      </c>
      <c r="F66" s="7">
        <v>1.65</v>
      </c>
      <c r="G66" s="8">
        <v>25.4</v>
      </c>
      <c r="H66" s="8">
        <v>27.2</v>
      </c>
      <c r="I66" s="9">
        <v>935</v>
      </c>
      <c r="J66" s="7">
        <v>6.94</v>
      </c>
      <c r="K66" s="39">
        <v>659</v>
      </c>
      <c r="L66" s="28">
        <v>0.3923611111111111</v>
      </c>
      <c r="M66" s="7">
        <v>0.65</v>
      </c>
      <c r="N66" s="7">
        <v>0.82</v>
      </c>
      <c r="O66" s="7">
        <v>1.95</v>
      </c>
      <c r="P66" s="8">
        <v>26.2</v>
      </c>
      <c r="Q66" s="9">
        <v>938</v>
      </c>
      <c r="R66" s="7">
        <v>7.87</v>
      </c>
      <c r="S66" s="9">
        <v>645</v>
      </c>
      <c r="T66" s="28">
        <v>0.40416666666666662</v>
      </c>
      <c r="U66" s="7">
        <v>1.1399999999999999</v>
      </c>
      <c r="V66" s="7">
        <v>1.1200000000000001</v>
      </c>
      <c r="W66" s="7">
        <v>2.0299999999999998</v>
      </c>
      <c r="X66" s="8">
        <v>26</v>
      </c>
      <c r="Y66" s="9">
        <v>947</v>
      </c>
      <c r="Z66" s="7">
        <v>7.77</v>
      </c>
      <c r="AA66" s="9">
        <v>635</v>
      </c>
      <c r="AB66" s="28">
        <v>0.63541666666666663</v>
      </c>
      <c r="AC66" s="38">
        <v>41851</v>
      </c>
      <c r="AD66" s="42">
        <f>AB66-C66</f>
        <v>0.25694444444444436</v>
      </c>
      <c r="AE66" s="7">
        <v>0.74</v>
      </c>
      <c r="AF66" s="7">
        <v>0.77</v>
      </c>
      <c r="AG66" s="7">
        <v>2.09</v>
      </c>
      <c r="AH66" s="8">
        <v>37.5</v>
      </c>
      <c r="AI66" s="8">
        <v>29.9</v>
      </c>
      <c r="AJ66" s="9">
        <v>935</v>
      </c>
      <c r="AK66" s="7">
        <v>7.64</v>
      </c>
      <c r="AL66" s="9">
        <v>540</v>
      </c>
      <c r="AM66" s="4"/>
    </row>
    <row r="67" spans="1:39" ht="15" customHeight="1">
      <c r="A67" s="4">
        <v>66</v>
      </c>
      <c r="B67" s="38">
        <v>41854</v>
      </c>
      <c r="C67" s="28">
        <v>0.34722222222222227</v>
      </c>
      <c r="D67" s="7">
        <v>1.1599999999999999</v>
      </c>
      <c r="E67" s="7">
        <v>1.18</v>
      </c>
      <c r="F67" s="7">
        <v>0.79</v>
      </c>
      <c r="G67" s="8">
        <v>25.2</v>
      </c>
      <c r="H67" s="8">
        <v>26.8</v>
      </c>
      <c r="I67" s="9">
        <v>416</v>
      </c>
      <c r="J67" s="7">
        <v>7.53</v>
      </c>
      <c r="K67" s="39">
        <v>610</v>
      </c>
      <c r="L67" s="28">
        <v>0.3611111111111111</v>
      </c>
      <c r="M67" s="7">
        <v>1.18</v>
      </c>
      <c r="N67" s="7">
        <v>1.2</v>
      </c>
      <c r="O67" s="7">
        <v>1.73</v>
      </c>
      <c r="P67" s="8">
        <v>27.4</v>
      </c>
      <c r="Q67" s="9">
        <v>430</v>
      </c>
      <c r="R67" s="7">
        <v>7.88</v>
      </c>
      <c r="S67" s="9">
        <v>658</v>
      </c>
      <c r="T67" s="28">
        <v>0.37152777777777773</v>
      </c>
      <c r="U67" s="7">
        <v>1.1000000000000001</v>
      </c>
      <c r="V67" s="7">
        <v>1.08</v>
      </c>
      <c r="W67" s="7">
        <v>1.92</v>
      </c>
      <c r="X67" s="8">
        <v>26.4</v>
      </c>
      <c r="Y67" s="9">
        <v>418</v>
      </c>
      <c r="Z67" s="7">
        <v>7.81</v>
      </c>
      <c r="AA67" s="9">
        <v>638</v>
      </c>
      <c r="AB67" s="28">
        <v>0.63541666666666663</v>
      </c>
      <c r="AC67" s="38">
        <v>41854</v>
      </c>
      <c r="AD67" s="42">
        <f>AB67-C67</f>
        <v>0.28819444444444436</v>
      </c>
      <c r="AE67" s="7">
        <v>0.64</v>
      </c>
      <c r="AF67" s="7">
        <v>0.68</v>
      </c>
      <c r="AG67" s="7">
        <v>2.2799999999999998</v>
      </c>
      <c r="AH67" s="8">
        <v>32.5</v>
      </c>
      <c r="AI67" s="8">
        <v>30.9</v>
      </c>
      <c r="AJ67" s="9">
        <v>415</v>
      </c>
      <c r="AK67" s="7">
        <v>7.7</v>
      </c>
      <c r="AL67" s="9">
        <v>498</v>
      </c>
      <c r="AM67" s="4"/>
    </row>
    <row r="68" spans="1:39" ht="15" customHeight="1">
      <c r="A68" s="4">
        <v>67</v>
      </c>
      <c r="B68" s="38">
        <v>41854</v>
      </c>
      <c r="C68" s="28">
        <v>0.34722222222222227</v>
      </c>
      <c r="D68" s="7">
        <v>1.1399999999999999</v>
      </c>
      <c r="E68" s="7">
        <v>1.1000000000000001</v>
      </c>
      <c r="F68" s="7">
        <v>2.06</v>
      </c>
      <c r="G68" s="8">
        <v>25.5</v>
      </c>
      <c r="H68" s="8">
        <v>26.8</v>
      </c>
      <c r="I68" s="9">
        <v>406</v>
      </c>
      <c r="J68" s="7">
        <v>7.3</v>
      </c>
      <c r="K68" s="39">
        <v>662</v>
      </c>
      <c r="L68" s="28">
        <v>0.35972222222222222</v>
      </c>
      <c r="M68" s="7">
        <v>1.26</v>
      </c>
      <c r="N68" s="7">
        <v>1.24</v>
      </c>
      <c r="O68" s="7">
        <v>0.69</v>
      </c>
      <c r="P68" s="8">
        <v>26.9</v>
      </c>
      <c r="Q68" s="9">
        <v>421</v>
      </c>
      <c r="R68" s="7">
        <v>7.3</v>
      </c>
      <c r="S68" s="9">
        <v>724</v>
      </c>
      <c r="T68" s="28">
        <v>0.37152777777777773</v>
      </c>
      <c r="U68" s="7">
        <v>0.78</v>
      </c>
      <c r="V68" s="7">
        <v>0.78</v>
      </c>
      <c r="W68" s="7">
        <v>0.84</v>
      </c>
      <c r="X68" s="8">
        <v>26.6</v>
      </c>
      <c r="Y68" s="9">
        <v>405</v>
      </c>
      <c r="Z68" s="7">
        <v>7.37</v>
      </c>
      <c r="AA68" s="9">
        <v>707</v>
      </c>
      <c r="AB68" s="28">
        <v>0.63541666666666663</v>
      </c>
      <c r="AC68" s="38">
        <v>41854</v>
      </c>
      <c r="AD68" s="42">
        <f>AB68-C68</f>
        <v>0.28819444444444436</v>
      </c>
      <c r="AE68" s="7">
        <v>0.84</v>
      </c>
      <c r="AF68" s="7">
        <v>0.91</v>
      </c>
      <c r="AG68" s="7">
        <v>1.33</v>
      </c>
      <c r="AH68" s="8">
        <v>34.6</v>
      </c>
      <c r="AI68" s="8">
        <v>28.5</v>
      </c>
      <c r="AJ68" s="9">
        <v>390</v>
      </c>
      <c r="AK68" s="7">
        <v>7.49</v>
      </c>
      <c r="AL68" s="9"/>
      <c r="AM68" s="4"/>
    </row>
    <row r="69" spans="1:39" ht="15" customHeight="1">
      <c r="A69" s="4">
        <v>68</v>
      </c>
      <c r="B69" s="38">
        <v>41854</v>
      </c>
      <c r="C69" s="28">
        <v>0.38194444444444442</v>
      </c>
      <c r="D69" s="7">
        <v>1.28</v>
      </c>
      <c r="E69" s="7">
        <v>1.34</v>
      </c>
      <c r="F69" s="7">
        <v>1.92</v>
      </c>
      <c r="G69" s="8">
        <v>26.2</v>
      </c>
      <c r="H69" s="8">
        <v>27.6</v>
      </c>
      <c r="I69" s="9">
        <v>417</v>
      </c>
      <c r="J69" s="7">
        <v>7.68</v>
      </c>
      <c r="K69" s="39">
        <v>660</v>
      </c>
      <c r="L69" s="28">
        <v>0.3923611111111111</v>
      </c>
      <c r="M69" s="7">
        <v>1.28</v>
      </c>
      <c r="N69" s="7">
        <v>1.22</v>
      </c>
      <c r="O69" s="7">
        <v>1.95</v>
      </c>
      <c r="P69" s="8">
        <v>27.6</v>
      </c>
      <c r="Q69" s="9">
        <v>419</v>
      </c>
      <c r="R69" s="7">
        <v>7.77</v>
      </c>
      <c r="S69" s="9">
        <v>668</v>
      </c>
      <c r="T69" s="28">
        <v>0.40277777777777773</v>
      </c>
      <c r="U69" s="7">
        <v>1.08</v>
      </c>
      <c r="V69" s="7">
        <v>1.08</v>
      </c>
      <c r="W69" s="7">
        <v>1.3</v>
      </c>
      <c r="X69" s="8">
        <v>27.5</v>
      </c>
      <c r="Y69" s="9">
        <v>419</v>
      </c>
      <c r="Z69" s="7">
        <v>7.83</v>
      </c>
      <c r="AA69" s="9">
        <v>682</v>
      </c>
      <c r="AB69" s="28">
        <v>0.64583333333333337</v>
      </c>
      <c r="AC69" s="38">
        <v>41854</v>
      </c>
      <c r="AD69" s="42">
        <f>AB69-C69</f>
        <v>0.26388888888888895</v>
      </c>
      <c r="AE69" s="7">
        <v>0.89</v>
      </c>
      <c r="AF69" s="7">
        <v>0.88</v>
      </c>
      <c r="AG69" s="7">
        <v>2.97</v>
      </c>
      <c r="AH69" s="8">
        <v>31.8</v>
      </c>
      <c r="AI69" s="8">
        <v>27.9</v>
      </c>
      <c r="AJ69" s="9">
        <v>410</v>
      </c>
      <c r="AK69" s="7">
        <v>7.82</v>
      </c>
      <c r="AL69" s="9">
        <v>538</v>
      </c>
      <c r="AM69" s="4"/>
    </row>
    <row r="70" spans="1:39" ht="15" customHeight="1">
      <c r="A70" s="4">
        <v>69</v>
      </c>
      <c r="B70" s="38">
        <v>41854</v>
      </c>
      <c r="C70" s="28">
        <v>0.37847222222222227</v>
      </c>
      <c r="D70" s="7">
        <v>1.28</v>
      </c>
      <c r="E70" s="7">
        <v>1.3</v>
      </c>
      <c r="F70" s="7">
        <v>0.73</v>
      </c>
      <c r="G70" s="8">
        <v>23.4</v>
      </c>
      <c r="H70" s="8">
        <v>27.3</v>
      </c>
      <c r="I70" s="9">
        <v>362</v>
      </c>
      <c r="J70" s="7">
        <v>7.23</v>
      </c>
      <c r="K70" s="39">
        <v>737</v>
      </c>
      <c r="L70" s="28">
        <v>0.39305555555555555</v>
      </c>
      <c r="M70" s="7">
        <v>1.3</v>
      </c>
      <c r="N70" s="7">
        <v>1.3</v>
      </c>
      <c r="O70" s="7">
        <v>0.93</v>
      </c>
      <c r="P70" s="8">
        <v>27.2</v>
      </c>
      <c r="Q70" s="9">
        <v>390</v>
      </c>
      <c r="R70" s="7">
        <v>7.34</v>
      </c>
      <c r="S70" s="9">
        <v>711</v>
      </c>
      <c r="T70" s="28">
        <v>0.41597222222222219</v>
      </c>
      <c r="U70" s="7">
        <v>1.18</v>
      </c>
      <c r="V70" s="7">
        <v>1.1599999999999999</v>
      </c>
      <c r="W70" s="7">
        <v>1.73</v>
      </c>
      <c r="X70" s="8">
        <v>27.2</v>
      </c>
      <c r="Y70" s="9">
        <v>390</v>
      </c>
      <c r="Z70" s="7">
        <v>7.27</v>
      </c>
      <c r="AA70" s="9">
        <v>712</v>
      </c>
      <c r="AB70" s="28">
        <v>0.64583333333333337</v>
      </c>
      <c r="AC70" s="38">
        <v>41854</v>
      </c>
      <c r="AD70" s="42">
        <f>AB70-C70</f>
        <v>0.2673611111111111</v>
      </c>
      <c r="AE70" s="7">
        <v>0.61</v>
      </c>
      <c r="AF70" s="7">
        <v>0.64</v>
      </c>
      <c r="AG70" s="7">
        <v>1.1499999999999999</v>
      </c>
      <c r="AH70" s="8">
        <v>30.1</v>
      </c>
      <c r="AI70" s="8">
        <v>29.9</v>
      </c>
      <c r="AJ70" s="9">
        <v>315</v>
      </c>
      <c r="AK70" s="7">
        <v>7.53</v>
      </c>
      <c r="AL70" s="9">
        <v>670</v>
      </c>
      <c r="AM70" s="4"/>
    </row>
    <row r="71" spans="1:39" ht="14.25" customHeight="1">
      <c r="A71" s="4">
        <v>70</v>
      </c>
      <c r="B71" s="38">
        <v>41854</v>
      </c>
      <c r="C71" s="28">
        <v>0.4201388888888889</v>
      </c>
      <c r="D71" s="7">
        <v>1.32</v>
      </c>
      <c r="E71" s="7">
        <v>1.34</v>
      </c>
      <c r="F71" s="7">
        <v>1.18</v>
      </c>
      <c r="G71" s="8">
        <v>27.8</v>
      </c>
      <c r="H71" s="8">
        <v>28.3</v>
      </c>
      <c r="I71" s="9">
        <v>391</v>
      </c>
      <c r="J71" s="7">
        <v>7.3</v>
      </c>
      <c r="K71" s="39">
        <v>712</v>
      </c>
      <c r="L71" s="28">
        <v>0.43402777777777773</v>
      </c>
      <c r="M71" s="7">
        <v>1.1000000000000001</v>
      </c>
      <c r="N71" s="7">
        <v>1.1200000000000001</v>
      </c>
      <c r="O71" s="7">
        <v>1.1200000000000001</v>
      </c>
      <c r="P71" s="8">
        <v>27.7</v>
      </c>
      <c r="Q71" s="9">
        <v>397</v>
      </c>
      <c r="R71" s="7">
        <v>7.44</v>
      </c>
      <c r="S71" s="9">
        <v>747</v>
      </c>
      <c r="T71" s="28">
        <v>0.44791666666666669</v>
      </c>
      <c r="U71" s="7">
        <v>1.1000000000000001</v>
      </c>
      <c r="V71" s="7">
        <v>1.1000000000000001</v>
      </c>
      <c r="W71" s="7">
        <v>1.18</v>
      </c>
      <c r="X71" s="8">
        <v>27.5</v>
      </c>
      <c r="Y71" s="9">
        <v>395</v>
      </c>
      <c r="Z71" s="7">
        <v>7.5</v>
      </c>
      <c r="AA71" s="9">
        <v>745</v>
      </c>
      <c r="AB71" s="28"/>
      <c r="AC71" s="38">
        <v>41854</v>
      </c>
      <c r="AD71" s="42"/>
      <c r="AE71" s="7"/>
      <c r="AF71" s="7"/>
      <c r="AG71" s="7"/>
      <c r="AH71" s="8"/>
      <c r="AI71" s="8"/>
      <c r="AJ71" s="9"/>
      <c r="AK71" s="7"/>
      <c r="AL71" s="9"/>
      <c r="AM71" s="4"/>
    </row>
    <row r="72" spans="1:39" ht="15" customHeight="1">
      <c r="A72" s="4">
        <v>71</v>
      </c>
      <c r="B72" s="38">
        <v>41854</v>
      </c>
      <c r="C72" s="28">
        <v>0.41666666666666669</v>
      </c>
      <c r="D72" s="7">
        <v>1.28</v>
      </c>
      <c r="E72" s="7">
        <v>1.26</v>
      </c>
      <c r="F72" s="7">
        <v>1.08</v>
      </c>
      <c r="G72" s="8">
        <v>29.2</v>
      </c>
      <c r="H72" s="8">
        <v>28</v>
      </c>
      <c r="I72" s="9">
        <v>416</v>
      </c>
      <c r="J72" s="7">
        <v>7.78</v>
      </c>
      <c r="K72" s="39">
        <v>658</v>
      </c>
      <c r="L72" s="28">
        <v>0.42708333333333331</v>
      </c>
      <c r="M72" s="7">
        <v>1.22</v>
      </c>
      <c r="N72" s="7">
        <v>1.24</v>
      </c>
      <c r="O72" s="7">
        <v>1.58</v>
      </c>
      <c r="P72" s="8">
        <v>28.4</v>
      </c>
      <c r="Q72" s="9">
        <v>422</v>
      </c>
      <c r="R72" s="7">
        <v>7.93</v>
      </c>
      <c r="S72" s="9">
        <v>679</v>
      </c>
      <c r="T72" s="28">
        <v>0.44097222222222227</v>
      </c>
      <c r="U72" s="7">
        <v>1.1000000000000001</v>
      </c>
      <c r="V72" s="7">
        <v>1.08</v>
      </c>
      <c r="W72" s="7">
        <v>1.59</v>
      </c>
      <c r="X72" s="8">
        <v>28</v>
      </c>
      <c r="Y72" s="9">
        <v>419</v>
      </c>
      <c r="Z72" s="7">
        <v>7.97</v>
      </c>
      <c r="AA72" s="9"/>
      <c r="AB72" s="28">
        <v>0.66319444444444442</v>
      </c>
      <c r="AC72" s="38">
        <v>41854</v>
      </c>
      <c r="AD72" s="42">
        <f>AB72-C72</f>
        <v>0.24652777777777773</v>
      </c>
      <c r="AE72" s="7">
        <v>0.11</v>
      </c>
      <c r="AF72" s="7">
        <v>0.17</v>
      </c>
      <c r="AG72" s="7">
        <v>2</v>
      </c>
      <c r="AH72" s="8"/>
      <c r="AI72" s="8">
        <v>34.4</v>
      </c>
      <c r="AJ72" s="9">
        <v>456</v>
      </c>
      <c r="AK72" s="7">
        <v>7.89</v>
      </c>
      <c r="AL72" s="9"/>
      <c r="AM72" s="4">
        <v>0</v>
      </c>
    </row>
    <row r="73" spans="1:39" ht="15" customHeight="1">
      <c r="A73" s="4">
        <v>72</v>
      </c>
      <c r="B73" s="38">
        <v>41854</v>
      </c>
      <c r="C73" s="28">
        <v>0.4548611111111111</v>
      </c>
      <c r="D73" s="7">
        <v>1.36</v>
      </c>
      <c r="E73" s="7">
        <v>1.38</v>
      </c>
      <c r="F73" s="7">
        <v>1.47</v>
      </c>
      <c r="G73" s="8">
        <v>26</v>
      </c>
      <c r="H73" s="8">
        <v>27.5</v>
      </c>
      <c r="I73" s="9">
        <v>359</v>
      </c>
      <c r="J73" s="7">
        <v>7.36</v>
      </c>
      <c r="K73" s="39">
        <v>743</v>
      </c>
      <c r="L73" s="28">
        <v>0.46666666666666662</v>
      </c>
      <c r="M73" s="7">
        <v>1.38</v>
      </c>
      <c r="N73" s="7">
        <v>1.1599999999999999</v>
      </c>
      <c r="O73" s="7">
        <v>3.89</v>
      </c>
      <c r="P73" s="8">
        <v>27.7</v>
      </c>
      <c r="Q73" s="9">
        <v>363</v>
      </c>
      <c r="R73" s="7">
        <v>7.6</v>
      </c>
      <c r="S73" s="9">
        <v>752</v>
      </c>
      <c r="T73" s="28">
        <v>0.47361111111111115</v>
      </c>
      <c r="U73" s="7">
        <v>1.06</v>
      </c>
      <c r="V73" s="7">
        <v>1.1200000000000001</v>
      </c>
      <c r="W73" s="7">
        <v>1.96</v>
      </c>
      <c r="X73" s="8">
        <v>28</v>
      </c>
      <c r="Y73" s="9">
        <v>364</v>
      </c>
      <c r="Z73" s="7">
        <v>7.27</v>
      </c>
      <c r="AA73" s="9">
        <v>749</v>
      </c>
      <c r="AB73" s="28">
        <v>0.66319444444444442</v>
      </c>
      <c r="AC73" s="38">
        <v>41854</v>
      </c>
      <c r="AD73" s="42">
        <f>AB73-C73</f>
        <v>0.20833333333333331</v>
      </c>
      <c r="AE73" s="7">
        <v>0.88</v>
      </c>
      <c r="AF73" s="7">
        <v>0.9</v>
      </c>
      <c r="AG73" s="7">
        <v>1.07</v>
      </c>
      <c r="AH73" s="8">
        <v>32.299999999999997</v>
      </c>
      <c r="AI73" s="8">
        <v>31.1</v>
      </c>
      <c r="AJ73" s="9">
        <v>368</v>
      </c>
      <c r="AK73" s="7">
        <v>7.61</v>
      </c>
      <c r="AL73" s="9">
        <v>693</v>
      </c>
      <c r="AM73" s="4"/>
    </row>
    <row r="74" spans="1:39" ht="15" customHeight="1">
      <c r="A74" s="4">
        <v>73</v>
      </c>
      <c r="B74" s="38">
        <v>41854</v>
      </c>
      <c r="C74" s="28">
        <v>0.4548611111111111</v>
      </c>
      <c r="D74" s="7">
        <v>1.32</v>
      </c>
      <c r="E74" s="7">
        <v>1.34</v>
      </c>
      <c r="F74" s="7">
        <v>1.89</v>
      </c>
      <c r="G74" s="8">
        <v>28.4</v>
      </c>
      <c r="H74" s="8">
        <v>27.8</v>
      </c>
      <c r="I74" s="9">
        <v>390</v>
      </c>
      <c r="J74" s="7">
        <v>7.81</v>
      </c>
      <c r="K74" s="39">
        <v>611</v>
      </c>
      <c r="L74" s="28">
        <v>0.46180555555555558</v>
      </c>
      <c r="M74" s="7">
        <v>1.22</v>
      </c>
      <c r="N74" s="7">
        <v>1.26</v>
      </c>
      <c r="O74" s="7">
        <v>1.86</v>
      </c>
      <c r="P74" s="8">
        <v>28.2</v>
      </c>
      <c r="Q74" s="9">
        <v>396</v>
      </c>
      <c r="R74" s="7">
        <v>7.98</v>
      </c>
      <c r="S74" s="9">
        <v>628</v>
      </c>
      <c r="T74" s="28">
        <v>0.46875</v>
      </c>
      <c r="U74" s="7">
        <v>1.01</v>
      </c>
      <c r="V74" s="7">
        <v>0.97</v>
      </c>
      <c r="W74" s="7">
        <v>2.56</v>
      </c>
      <c r="X74" s="8">
        <v>28</v>
      </c>
      <c r="Y74" s="9">
        <v>401</v>
      </c>
      <c r="Z74" s="7">
        <v>7.74</v>
      </c>
      <c r="AA74" s="9">
        <v>634</v>
      </c>
      <c r="AB74" s="28">
        <v>0.65277777777777779</v>
      </c>
      <c r="AC74" s="38">
        <v>41854</v>
      </c>
      <c r="AD74" s="42">
        <f>AB74-C74</f>
        <v>0.19791666666666669</v>
      </c>
      <c r="AE74" s="7">
        <v>1.1399999999999999</v>
      </c>
      <c r="AF74" s="7">
        <v>1.06</v>
      </c>
      <c r="AG74" s="7">
        <v>1.87</v>
      </c>
      <c r="AH74" s="8">
        <v>29.7</v>
      </c>
      <c r="AI74" s="8">
        <v>29.9</v>
      </c>
      <c r="AJ74" s="9">
        <v>389</v>
      </c>
      <c r="AK74" s="7">
        <v>7.95</v>
      </c>
      <c r="AL74" s="9"/>
      <c r="AM74" s="4"/>
    </row>
    <row r="75" spans="1:39" ht="15" customHeight="1">
      <c r="A75" s="4">
        <v>74</v>
      </c>
      <c r="B75" s="38">
        <v>41855</v>
      </c>
      <c r="C75" s="28">
        <v>0.34027777777777773</v>
      </c>
      <c r="D75" s="7">
        <v>0.82</v>
      </c>
      <c r="E75" s="7">
        <v>0.87</v>
      </c>
      <c r="F75" s="7">
        <v>0.6</v>
      </c>
      <c r="G75" s="8">
        <v>23</v>
      </c>
      <c r="H75" s="8">
        <v>25.5</v>
      </c>
      <c r="I75" s="9">
        <v>933</v>
      </c>
      <c r="J75" s="7">
        <v>7.61</v>
      </c>
      <c r="K75" s="39">
        <v>627</v>
      </c>
      <c r="L75" s="28">
        <v>0.35069444444444442</v>
      </c>
      <c r="M75" s="7">
        <v>0.82</v>
      </c>
      <c r="N75" s="7">
        <v>0.84</v>
      </c>
      <c r="O75" s="7">
        <v>2.73</v>
      </c>
      <c r="P75" s="8">
        <v>25.6</v>
      </c>
      <c r="Q75" s="9">
        <v>939</v>
      </c>
      <c r="R75" s="7">
        <v>7.78</v>
      </c>
      <c r="S75" s="9">
        <v>709</v>
      </c>
      <c r="T75" s="28">
        <v>0.3611111111111111</v>
      </c>
      <c r="U75" s="7">
        <v>0.94</v>
      </c>
      <c r="V75" s="7">
        <v>0.95</v>
      </c>
      <c r="W75" s="7">
        <v>2.33</v>
      </c>
      <c r="X75" s="8">
        <v>26</v>
      </c>
      <c r="Y75" s="9">
        <v>878</v>
      </c>
      <c r="Z75" s="7">
        <v>7.72</v>
      </c>
      <c r="AA75" s="9">
        <v>723</v>
      </c>
      <c r="AB75" s="28">
        <v>0.65625</v>
      </c>
      <c r="AC75" s="38">
        <v>41855</v>
      </c>
      <c r="AD75" s="42">
        <f>AB75-C75</f>
        <v>0.31597222222222227</v>
      </c>
      <c r="AE75" s="7">
        <v>0.25</v>
      </c>
      <c r="AF75" s="7">
        <v>0.22</v>
      </c>
      <c r="AG75" s="7">
        <v>1.47</v>
      </c>
      <c r="AH75" s="8">
        <v>28.6</v>
      </c>
      <c r="AI75" s="8">
        <v>35.299999999999997</v>
      </c>
      <c r="AJ75" s="9">
        <v>886</v>
      </c>
      <c r="AK75" s="7">
        <v>7.47</v>
      </c>
      <c r="AL75" s="9">
        <v>422</v>
      </c>
      <c r="AM75" s="4">
        <v>0</v>
      </c>
    </row>
    <row r="76" spans="1:39" ht="15" customHeight="1">
      <c r="A76" s="4">
        <v>75</v>
      </c>
      <c r="B76" s="38">
        <v>41855</v>
      </c>
      <c r="C76" s="28">
        <v>0.34027777777777773</v>
      </c>
      <c r="D76" s="7">
        <v>0.78</v>
      </c>
      <c r="E76" s="7">
        <v>0.85</v>
      </c>
      <c r="F76" s="7">
        <v>1.35</v>
      </c>
      <c r="G76" s="8">
        <v>22.6</v>
      </c>
      <c r="H76" s="8">
        <v>25.7</v>
      </c>
      <c r="I76" s="9">
        <v>947</v>
      </c>
      <c r="J76" s="7">
        <v>7.53</v>
      </c>
      <c r="K76" s="39">
        <v>682</v>
      </c>
      <c r="L76" s="28">
        <v>0.3611111111111111</v>
      </c>
      <c r="M76" s="7">
        <v>0.74</v>
      </c>
      <c r="N76" s="7">
        <v>0.76</v>
      </c>
      <c r="O76" s="7">
        <v>1.42</v>
      </c>
      <c r="P76" s="8">
        <v>26.3</v>
      </c>
      <c r="Q76" s="9">
        <v>942</v>
      </c>
      <c r="R76" s="7">
        <v>7.82</v>
      </c>
      <c r="S76" s="9"/>
      <c r="T76" s="28">
        <v>0.37152777777777773</v>
      </c>
      <c r="U76" s="7">
        <v>0.68</v>
      </c>
      <c r="V76" s="7">
        <v>0.71</v>
      </c>
      <c r="W76" s="7">
        <v>1.18</v>
      </c>
      <c r="X76" s="8">
        <v>26</v>
      </c>
      <c r="Y76" s="9">
        <v>944</v>
      </c>
      <c r="Z76" s="7">
        <v>7.8</v>
      </c>
      <c r="AA76" s="9"/>
      <c r="AB76" s="28">
        <v>0.63541666666666663</v>
      </c>
      <c r="AC76" s="38">
        <v>41855</v>
      </c>
      <c r="AD76" s="42">
        <f>AB76-C76</f>
        <v>0.2951388888888889</v>
      </c>
      <c r="AE76" s="7">
        <v>0.12</v>
      </c>
      <c r="AF76" s="7">
        <v>0.12</v>
      </c>
      <c r="AG76" s="7">
        <v>1.1499999999999999</v>
      </c>
      <c r="AH76" s="8">
        <v>32.5</v>
      </c>
      <c r="AI76" s="8">
        <v>33.799999999999997</v>
      </c>
      <c r="AJ76" s="9">
        <v>818</v>
      </c>
      <c r="AK76" s="7">
        <v>7.8</v>
      </c>
      <c r="AL76" s="9"/>
      <c r="AM76" s="4">
        <v>0</v>
      </c>
    </row>
    <row r="77" spans="1:39" ht="15" customHeight="1">
      <c r="A77" s="4">
        <v>76</v>
      </c>
      <c r="B77" s="38">
        <v>41855</v>
      </c>
      <c r="C77" s="28">
        <v>0.36805555555555558</v>
      </c>
      <c r="D77" s="7">
        <v>0.93</v>
      </c>
      <c r="E77" s="7">
        <v>1.06</v>
      </c>
      <c r="F77" s="7">
        <v>1.72</v>
      </c>
      <c r="G77" s="8">
        <v>24.4</v>
      </c>
      <c r="H77" s="8">
        <v>25.9</v>
      </c>
      <c r="I77" s="9">
        <v>873</v>
      </c>
      <c r="J77" s="7">
        <v>7.71</v>
      </c>
      <c r="K77" s="39">
        <v>734</v>
      </c>
      <c r="L77" s="28">
        <v>0.37847222222222227</v>
      </c>
      <c r="M77" s="7">
        <v>0.94</v>
      </c>
      <c r="N77" s="7">
        <v>0.96</v>
      </c>
      <c r="O77" s="7">
        <v>0.93</v>
      </c>
      <c r="P77" s="8">
        <v>26.4</v>
      </c>
      <c r="Q77" s="9">
        <v>875</v>
      </c>
      <c r="R77" s="7">
        <v>7.61</v>
      </c>
      <c r="S77" s="9">
        <v>757</v>
      </c>
      <c r="T77" s="28">
        <v>0.38541666666666669</v>
      </c>
      <c r="U77" s="7">
        <v>0.47</v>
      </c>
      <c r="V77" s="7">
        <v>0.49</v>
      </c>
      <c r="W77" s="7">
        <v>0.78</v>
      </c>
      <c r="X77" s="8">
        <v>26.7</v>
      </c>
      <c r="Y77" s="9">
        <v>904</v>
      </c>
      <c r="Z77" s="7">
        <v>7.62</v>
      </c>
      <c r="AA77" s="9">
        <v>727</v>
      </c>
      <c r="AB77" s="28">
        <v>0.63541666666666663</v>
      </c>
      <c r="AC77" s="38">
        <v>41855</v>
      </c>
      <c r="AD77" s="42">
        <f>AB77-C77</f>
        <v>0.26736111111111105</v>
      </c>
      <c r="AE77" s="7">
        <v>0.45</v>
      </c>
      <c r="AF77" s="7">
        <v>0.48</v>
      </c>
      <c r="AG77" s="7">
        <v>1.35</v>
      </c>
      <c r="AH77" s="8">
        <v>34.5</v>
      </c>
      <c r="AI77" s="8">
        <v>29.7</v>
      </c>
      <c r="AJ77" s="9">
        <v>891</v>
      </c>
      <c r="AK77" s="7">
        <v>7.7</v>
      </c>
      <c r="AL77" s="9">
        <v>583</v>
      </c>
      <c r="AM77" s="4"/>
    </row>
    <row r="78" spans="1:39" ht="15" customHeight="1">
      <c r="A78" s="4">
        <v>77</v>
      </c>
      <c r="B78" s="38">
        <v>41855</v>
      </c>
      <c r="C78" s="28">
        <v>0.38541666666666669</v>
      </c>
      <c r="D78" s="7">
        <v>0.89</v>
      </c>
      <c r="E78" s="7">
        <v>0.93</v>
      </c>
      <c r="F78" s="7">
        <v>1.19</v>
      </c>
      <c r="G78" s="8">
        <v>24.8</v>
      </c>
      <c r="H78" s="8">
        <v>26.1</v>
      </c>
      <c r="I78" s="9">
        <v>904</v>
      </c>
      <c r="J78" s="7">
        <v>7.85</v>
      </c>
      <c r="K78" s="39"/>
      <c r="L78" s="28">
        <v>0.3923611111111111</v>
      </c>
      <c r="M78" s="7">
        <v>0.62</v>
      </c>
      <c r="N78" s="7">
        <v>0.64</v>
      </c>
      <c r="O78" s="7">
        <v>1.61</v>
      </c>
      <c r="P78" s="8">
        <v>26.1</v>
      </c>
      <c r="Q78" s="9">
        <v>936</v>
      </c>
      <c r="R78" s="7">
        <v>7.88</v>
      </c>
      <c r="S78" s="9"/>
      <c r="T78" s="28">
        <v>0.40277777777777773</v>
      </c>
      <c r="U78" s="7">
        <v>0.54</v>
      </c>
      <c r="V78" s="7">
        <v>0.59</v>
      </c>
      <c r="W78" s="7">
        <v>1.31</v>
      </c>
      <c r="X78" s="8">
        <v>25.8</v>
      </c>
      <c r="Y78" s="9">
        <v>940</v>
      </c>
      <c r="Z78" s="7">
        <v>7.94</v>
      </c>
      <c r="AA78" s="9"/>
      <c r="AB78" s="28">
        <v>0.64930555555555558</v>
      </c>
      <c r="AC78" s="38">
        <v>41855</v>
      </c>
      <c r="AD78" s="42">
        <f>AB78-C78</f>
        <v>0.2638888888888889</v>
      </c>
      <c r="AE78" s="7">
        <v>0.79</v>
      </c>
      <c r="AF78" s="7">
        <v>0.79</v>
      </c>
      <c r="AG78" s="7">
        <v>1.79</v>
      </c>
      <c r="AH78" s="8">
        <v>32.700000000000003</v>
      </c>
      <c r="AI78" s="8">
        <v>28.6</v>
      </c>
      <c r="AJ78" s="9">
        <v>949</v>
      </c>
      <c r="AK78" s="7">
        <v>7.89</v>
      </c>
      <c r="AL78" s="9"/>
      <c r="AM78" s="4"/>
    </row>
    <row r="79" spans="1:39" ht="15" customHeight="1">
      <c r="A79" s="4">
        <v>78</v>
      </c>
      <c r="B79" s="38">
        <v>41855</v>
      </c>
      <c r="C79" s="28">
        <v>0.3923611111111111</v>
      </c>
      <c r="D79" s="7">
        <v>0.9</v>
      </c>
      <c r="E79" s="7">
        <v>0.92</v>
      </c>
      <c r="F79" s="7">
        <v>0.89</v>
      </c>
      <c r="G79" s="8">
        <v>25</v>
      </c>
      <c r="H79" s="8">
        <v>26.1</v>
      </c>
      <c r="I79" s="9">
        <v>1051</v>
      </c>
      <c r="J79" s="7">
        <v>7.57</v>
      </c>
      <c r="K79" s="39"/>
      <c r="L79" s="28">
        <v>0.40972222222222227</v>
      </c>
      <c r="M79" s="7">
        <v>0.57999999999999996</v>
      </c>
      <c r="N79" s="7">
        <v>0.65</v>
      </c>
      <c r="O79" s="7">
        <v>1.95</v>
      </c>
      <c r="P79" s="8">
        <v>26.4</v>
      </c>
      <c r="Q79" s="9">
        <v>930</v>
      </c>
      <c r="R79" s="7"/>
      <c r="S79" s="9"/>
      <c r="T79" s="28">
        <v>0.4201388888888889</v>
      </c>
      <c r="U79" s="7">
        <v>0.81</v>
      </c>
      <c r="V79" s="7">
        <v>0.81</v>
      </c>
      <c r="W79" s="7">
        <v>1.65</v>
      </c>
      <c r="X79" s="8">
        <v>26.6</v>
      </c>
      <c r="Y79" s="9">
        <v>978</v>
      </c>
      <c r="Z79" s="7"/>
      <c r="AA79" s="9"/>
      <c r="AB79" s="28">
        <v>0.64236111111111105</v>
      </c>
      <c r="AC79" s="38">
        <v>41855</v>
      </c>
      <c r="AD79" s="42">
        <f>AB79-C79</f>
        <v>0.24999999999999994</v>
      </c>
      <c r="AE79" s="7">
        <v>0.59</v>
      </c>
      <c r="AF79" s="7">
        <v>0.56999999999999995</v>
      </c>
      <c r="AG79" s="7">
        <v>7.71</v>
      </c>
      <c r="AH79" s="8">
        <v>29.9</v>
      </c>
      <c r="AI79" s="8">
        <v>28.6</v>
      </c>
      <c r="AJ79" s="9">
        <v>867</v>
      </c>
      <c r="AK79" s="7">
        <v>7.63</v>
      </c>
      <c r="AL79" s="9">
        <v>624</v>
      </c>
      <c r="AM79" s="4"/>
    </row>
    <row r="80" spans="1:39" ht="15" customHeight="1">
      <c r="A80" s="4">
        <v>79</v>
      </c>
      <c r="B80" s="38">
        <v>41855</v>
      </c>
      <c r="C80" s="28">
        <v>0.41666666666666669</v>
      </c>
      <c r="D80" s="7">
        <v>0.84</v>
      </c>
      <c r="E80" s="7">
        <v>0.88</v>
      </c>
      <c r="F80" s="7">
        <v>2.2799999999999998</v>
      </c>
      <c r="G80" s="8">
        <v>25.2</v>
      </c>
      <c r="H80" s="8">
        <v>26.4</v>
      </c>
      <c r="I80" s="9">
        <v>918</v>
      </c>
      <c r="J80" s="7">
        <v>7.85</v>
      </c>
      <c r="K80" s="39"/>
      <c r="L80" s="28">
        <v>0.43402777777777773</v>
      </c>
      <c r="M80" s="7">
        <v>0.82</v>
      </c>
      <c r="N80" s="7">
        <v>0.84</v>
      </c>
      <c r="O80" s="7">
        <v>1.35</v>
      </c>
      <c r="P80" s="8">
        <v>27.5</v>
      </c>
      <c r="Q80" s="9">
        <v>985</v>
      </c>
      <c r="R80" s="7">
        <v>7.7</v>
      </c>
      <c r="S80" s="9"/>
      <c r="T80" s="28">
        <v>0.43402777777777773</v>
      </c>
      <c r="U80" s="7">
        <v>0.64</v>
      </c>
      <c r="V80" s="7">
        <v>0.66</v>
      </c>
      <c r="W80" s="7">
        <v>1.43</v>
      </c>
      <c r="X80" s="8">
        <v>26.8</v>
      </c>
      <c r="Y80" s="9">
        <v>916</v>
      </c>
      <c r="Z80" s="7">
        <v>7.82</v>
      </c>
      <c r="AA80" s="9"/>
      <c r="AB80" s="28">
        <v>0.65972222222222221</v>
      </c>
      <c r="AC80" s="38">
        <v>41855</v>
      </c>
      <c r="AD80" s="42">
        <f>AB80-C80</f>
        <v>0.24305555555555552</v>
      </c>
      <c r="AE80" s="7">
        <v>0.2</v>
      </c>
      <c r="AF80" s="7">
        <v>0.2</v>
      </c>
      <c r="AG80" s="7">
        <v>1.08</v>
      </c>
      <c r="AH80" s="8">
        <v>30.5</v>
      </c>
      <c r="AI80" s="8">
        <v>34.9</v>
      </c>
      <c r="AJ80" s="9">
        <v>927</v>
      </c>
      <c r="AK80" s="7">
        <v>7.71</v>
      </c>
      <c r="AL80" s="9"/>
      <c r="AM80" s="4"/>
    </row>
    <row r="81" spans="1:39" ht="15" customHeight="1">
      <c r="A81" s="4">
        <v>80</v>
      </c>
      <c r="B81" s="38">
        <v>41855</v>
      </c>
      <c r="C81" s="28">
        <v>0.4236111111111111</v>
      </c>
      <c r="D81" s="7">
        <v>0.77</v>
      </c>
      <c r="E81" s="7">
        <v>0.78</v>
      </c>
      <c r="F81" s="7">
        <v>1.85</v>
      </c>
      <c r="G81" s="8">
        <v>29.8</v>
      </c>
      <c r="H81" s="8">
        <v>27</v>
      </c>
      <c r="I81" s="9">
        <v>894</v>
      </c>
      <c r="J81" s="7"/>
      <c r="K81" s="39">
        <v>512</v>
      </c>
      <c r="L81" s="28">
        <v>0.43055555555555558</v>
      </c>
      <c r="M81" s="7">
        <v>0.78</v>
      </c>
      <c r="N81" s="7">
        <v>0.77</v>
      </c>
      <c r="O81" s="7">
        <v>1.93</v>
      </c>
      <c r="P81" s="8">
        <v>26.6</v>
      </c>
      <c r="Q81" s="9">
        <v>946</v>
      </c>
      <c r="R81" s="7">
        <v>7.31</v>
      </c>
      <c r="S81" s="9">
        <v>625</v>
      </c>
      <c r="T81" s="28">
        <v>0.44444444444444442</v>
      </c>
      <c r="U81" s="7">
        <v>0.56999999999999995</v>
      </c>
      <c r="V81" s="7">
        <v>0.59</v>
      </c>
      <c r="W81" s="7">
        <v>1.63</v>
      </c>
      <c r="X81" s="8">
        <v>27.1</v>
      </c>
      <c r="Y81" s="9">
        <v>908</v>
      </c>
      <c r="Z81" s="7">
        <v>7.47</v>
      </c>
      <c r="AA81" s="9">
        <v>605</v>
      </c>
      <c r="AB81" s="28"/>
      <c r="AC81" s="38">
        <v>41855</v>
      </c>
      <c r="AD81" s="42"/>
      <c r="AE81" s="7"/>
      <c r="AF81" s="7"/>
      <c r="AG81" s="7"/>
      <c r="AH81" s="8"/>
      <c r="AI81" s="8"/>
      <c r="AJ81" s="9"/>
      <c r="AK81" s="7"/>
      <c r="AL81" s="9"/>
      <c r="AM81" s="4"/>
    </row>
    <row r="82" spans="1:39" ht="15" customHeight="1">
      <c r="A82" s="4">
        <v>81</v>
      </c>
      <c r="B82" s="38">
        <v>41856</v>
      </c>
      <c r="C82" s="28">
        <v>0.34027777777777773</v>
      </c>
      <c r="D82" s="7">
        <v>0.75</v>
      </c>
      <c r="E82" s="7">
        <v>0.74</v>
      </c>
      <c r="F82" s="7">
        <v>1.57</v>
      </c>
      <c r="G82" s="8">
        <v>21.8</v>
      </c>
      <c r="H82" s="8">
        <v>26.4</v>
      </c>
      <c r="I82" s="9">
        <v>1001</v>
      </c>
      <c r="J82" s="7">
        <v>7.53</v>
      </c>
      <c r="K82" s="39">
        <v>381</v>
      </c>
      <c r="L82" s="28">
        <v>0.35416666666666669</v>
      </c>
      <c r="M82" s="7">
        <v>0.74</v>
      </c>
      <c r="N82" s="7">
        <v>0.69</v>
      </c>
      <c r="O82" s="7">
        <v>1.37</v>
      </c>
      <c r="P82" s="8">
        <v>275</v>
      </c>
      <c r="Q82" s="9">
        <v>996</v>
      </c>
      <c r="R82" s="7">
        <v>7.95</v>
      </c>
      <c r="S82" s="9">
        <v>542</v>
      </c>
      <c r="T82" s="28">
        <v>0.36805555555555558</v>
      </c>
      <c r="U82" s="7">
        <v>0.54</v>
      </c>
      <c r="V82" s="7">
        <v>0.5</v>
      </c>
      <c r="W82" s="7">
        <v>1.35</v>
      </c>
      <c r="X82" s="8">
        <v>27.7</v>
      </c>
      <c r="Y82" s="9">
        <v>1002</v>
      </c>
      <c r="Z82" s="7">
        <v>7.95</v>
      </c>
      <c r="AA82" s="9">
        <v>548</v>
      </c>
      <c r="AB82" s="28">
        <v>0.62847222222222221</v>
      </c>
      <c r="AC82" s="38">
        <v>41856</v>
      </c>
      <c r="AD82" s="42">
        <f>AB82-C82</f>
        <v>0.28819444444444448</v>
      </c>
      <c r="AE82" s="7">
        <v>0.06</v>
      </c>
      <c r="AF82" s="7">
        <v>0.1</v>
      </c>
      <c r="AG82" s="7">
        <v>1.25</v>
      </c>
      <c r="AH82" s="8">
        <v>30.9</v>
      </c>
      <c r="AI82" s="8">
        <v>36.6</v>
      </c>
      <c r="AJ82" s="9">
        <v>1103</v>
      </c>
      <c r="AK82" s="7">
        <v>7.6</v>
      </c>
      <c r="AL82" s="9">
        <v>510</v>
      </c>
      <c r="AM82" s="4">
        <v>0</v>
      </c>
    </row>
    <row r="83" spans="1:39" ht="15" customHeight="1">
      <c r="A83" s="4">
        <v>82</v>
      </c>
      <c r="B83" s="38">
        <v>41856</v>
      </c>
      <c r="C83" s="28">
        <v>0.34722222222222227</v>
      </c>
      <c r="D83" s="7">
        <v>0.74</v>
      </c>
      <c r="E83" s="7">
        <v>0.45</v>
      </c>
      <c r="F83" s="7">
        <v>2.56</v>
      </c>
      <c r="G83" s="8">
        <v>22.2</v>
      </c>
      <c r="H83" s="8">
        <v>26.7</v>
      </c>
      <c r="I83" s="9">
        <v>914</v>
      </c>
      <c r="J83" s="7">
        <v>6.52</v>
      </c>
      <c r="K83" s="39"/>
      <c r="L83" s="28">
        <v>0.3611111111111111</v>
      </c>
      <c r="M83" s="7">
        <v>0.88</v>
      </c>
      <c r="N83" s="7">
        <v>0.85</v>
      </c>
      <c r="O83" s="7">
        <v>0.26</v>
      </c>
      <c r="P83" s="8">
        <v>27.4</v>
      </c>
      <c r="Q83" s="9">
        <v>923</v>
      </c>
      <c r="R83" s="7">
        <v>7.8</v>
      </c>
      <c r="S83" s="9"/>
      <c r="T83" s="28">
        <v>0.36458333333333331</v>
      </c>
      <c r="U83" s="7">
        <v>0.71</v>
      </c>
      <c r="V83" s="7">
        <v>0.61</v>
      </c>
      <c r="W83" s="7">
        <v>0.23</v>
      </c>
      <c r="X83" s="8">
        <v>27.5</v>
      </c>
      <c r="Y83" s="9">
        <v>922</v>
      </c>
      <c r="Z83" s="7">
        <v>8.18</v>
      </c>
      <c r="AA83" s="9"/>
      <c r="AB83" s="28">
        <v>0.62847222222222221</v>
      </c>
      <c r="AC83" s="38">
        <v>41856</v>
      </c>
      <c r="AD83" s="42">
        <f>AB83-C83</f>
        <v>0.28124999999999994</v>
      </c>
      <c r="AE83" s="7">
        <v>0.09</v>
      </c>
      <c r="AF83" s="7">
        <v>0.11</v>
      </c>
      <c r="AG83" s="7">
        <v>1.43</v>
      </c>
      <c r="AH83" s="8">
        <v>35.4</v>
      </c>
      <c r="AI83" s="8">
        <v>35.799999999999997</v>
      </c>
      <c r="AJ83" s="9">
        <v>945</v>
      </c>
      <c r="AK83" s="7">
        <v>7.62</v>
      </c>
      <c r="AL83" s="9"/>
      <c r="AM83" s="4">
        <v>0</v>
      </c>
    </row>
    <row r="84" spans="1:39" ht="15" customHeight="1">
      <c r="A84" s="4">
        <v>83</v>
      </c>
      <c r="B84" s="38">
        <v>41856</v>
      </c>
      <c r="C84" s="28">
        <v>0.375</v>
      </c>
      <c r="D84" s="7">
        <v>0.5</v>
      </c>
      <c r="E84" s="7">
        <v>0.57999999999999996</v>
      </c>
      <c r="F84" s="7">
        <v>0.48</v>
      </c>
      <c r="G84" s="8">
        <v>24.3</v>
      </c>
      <c r="H84" s="8">
        <v>26.6</v>
      </c>
      <c r="I84" s="9">
        <v>921</v>
      </c>
      <c r="J84" s="7">
        <v>7.66</v>
      </c>
      <c r="K84" s="39"/>
      <c r="L84" s="28">
        <v>0.3888888888888889</v>
      </c>
      <c r="M84" s="7">
        <v>0.56000000000000005</v>
      </c>
      <c r="N84" s="7">
        <v>0.59</v>
      </c>
      <c r="O84" s="7">
        <v>0.48</v>
      </c>
      <c r="P84" s="8">
        <v>28</v>
      </c>
      <c r="Q84" s="9">
        <v>657</v>
      </c>
      <c r="R84" s="7">
        <v>7.91</v>
      </c>
      <c r="S84" s="9"/>
      <c r="T84" s="28">
        <v>0.40277777777777773</v>
      </c>
      <c r="U84" s="7">
        <v>0.37</v>
      </c>
      <c r="V84" s="7">
        <v>0.51</v>
      </c>
      <c r="W84" s="7">
        <v>1.68</v>
      </c>
      <c r="X84" s="8">
        <v>28.1</v>
      </c>
      <c r="Y84" s="9">
        <v>654</v>
      </c>
      <c r="Z84" s="7">
        <v>7.34</v>
      </c>
      <c r="AA84" s="9"/>
      <c r="AB84" s="28">
        <v>0.63888888888888895</v>
      </c>
      <c r="AC84" s="38">
        <v>41856</v>
      </c>
      <c r="AD84" s="42">
        <f>AB84-C84</f>
        <v>0.26388888888888895</v>
      </c>
      <c r="AE84" s="7">
        <v>0.05</v>
      </c>
      <c r="AF84" s="7">
        <v>0.08</v>
      </c>
      <c r="AG84" s="7">
        <v>1.73</v>
      </c>
      <c r="AH84" s="8">
        <v>30.1</v>
      </c>
      <c r="AI84" s="8">
        <v>35.4</v>
      </c>
      <c r="AJ84" s="9">
        <v>667</v>
      </c>
      <c r="AK84" s="7">
        <v>7.12</v>
      </c>
      <c r="AL84" s="9"/>
      <c r="AM84" s="4">
        <v>0</v>
      </c>
    </row>
    <row r="85" spans="1:39" ht="15" customHeight="1">
      <c r="A85" s="4">
        <v>84</v>
      </c>
      <c r="B85" s="38">
        <v>41856</v>
      </c>
      <c r="C85" s="28">
        <v>0.38194444444444442</v>
      </c>
      <c r="D85" s="7">
        <v>0.65</v>
      </c>
      <c r="E85" s="7">
        <v>0.64</v>
      </c>
      <c r="F85" s="7">
        <v>1.2</v>
      </c>
      <c r="G85" s="8">
        <v>25.7</v>
      </c>
      <c r="H85" s="8">
        <v>27.1</v>
      </c>
      <c r="I85" s="9">
        <v>660</v>
      </c>
      <c r="J85" s="7">
        <v>7.84</v>
      </c>
      <c r="K85" s="39">
        <v>504</v>
      </c>
      <c r="L85" s="28">
        <v>0.3888888888888889</v>
      </c>
      <c r="M85" s="7">
        <v>0.54</v>
      </c>
      <c r="N85" s="7">
        <v>0.56000000000000005</v>
      </c>
      <c r="O85" s="7">
        <v>1.18</v>
      </c>
      <c r="P85" s="8">
        <v>27.8</v>
      </c>
      <c r="Q85" s="9">
        <v>745</v>
      </c>
      <c r="R85" s="7">
        <v>7.85</v>
      </c>
      <c r="S85" s="9">
        <v>538</v>
      </c>
      <c r="T85" s="28">
        <v>0.41319444444444442</v>
      </c>
      <c r="U85" s="7">
        <v>0.53</v>
      </c>
      <c r="V85" s="7">
        <v>0.53</v>
      </c>
      <c r="W85" s="7">
        <v>1.23</v>
      </c>
      <c r="X85" s="8">
        <v>28.2</v>
      </c>
      <c r="Y85" s="9">
        <v>747</v>
      </c>
      <c r="Z85" s="7">
        <v>7.92</v>
      </c>
      <c r="AA85" s="9">
        <v>572</v>
      </c>
      <c r="AB85" s="28">
        <v>0.64583333333333337</v>
      </c>
      <c r="AC85" s="38">
        <v>41856</v>
      </c>
      <c r="AD85" s="42">
        <f>AB85-C85</f>
        <v>0.26388888888888895</v>
      </c>
      <c r="AE85" s="7">
        <v>0.44</v>
      </c>
      <c r="AF85" s="7">
        <v>0.49</v>
      </c>
      <c r="AG85" s="7">
        <v>2.71</v>
      </c>
      <c r="AH85" s="8">
        <v>30.2</v>
      </c>
      <c r="AI85" s="8">
        <v>29.6</v>
      </c>
      <c r="AJ85" s="9">
        <v>738</v>
      </c>
      <c r="AK85" s="7">
        <v>7.85</v>
      </c>
      <c r="AL85" s="9">
        <v>405</v>
      </c>
      <c r="AM85" s="4"/>
    </row>
    <row r="86" spans="1:39" ht="15" customHeight="1">
      <c r="A86" s="4">
        <v>85</v>
      </c>
      <c r="B86" s="38">
        <v>41856</v>
      </c>
      <c r="C86" s="28">
        <v>0.4236111111111111</v>
      </c>
      <c r="D86" s="7">
        <v>0.65</v>
      </c>
      <c r="E86" s="7">
        <v>0.88</v>
      </c>
      <c r="F86" s="7">
        <v>2.94</v>
      </c>
      <c r="G86" s="8">
        <v>28</v>
      </c>
      <c r="H86" s="8">
        <v>27.5</v>
      </c>
      <c r="I86" s="9">
        <v>793</v>
      </c>
      <c r="J86" s="7">
        <v>7.71</v>
      </c>
      <c r="K86" s="39"/>
      <c r="L86" s="28">
        <v>0.43402777777777773</v>
      </c>
      <c r="M86" s="7">
        <v>0.5</v>
      </c>
      <c r="N86" s="7">
        <v>0.54</v>
      </c>
      <c r="O86" s="7">
        <v>2.21</v>
      </c>
      <c r="P86" s="8">
        <v>27.9</v>
      </c>
      <c r="Q86" s="9">
        <v>774</v>
      </c>
      <c r="R86" s="7">
        <v>7.72</v>
      </c>
      <c r="S86" s="9"/>
      <c r="T86" s="28">
        <v>0.4375</v>
      </c>
      <c r="U86" s="7">
        <v>0.41</v>
      </c>
      <c r="V86" s="7">
        <v>0.49</v>
      </c>
      <c r="W86" s="7">
        <v>2.21</v>
      </c>
      <c r="X86" s="8">
        <v>28.8</v>
      </c>
      <c r="Y86" s="9">
        <v>862</v>
      </c>
      <c r="Z86" s="7">
        <v>7.67</v>
      </c>
      <c r="AA86" s="9"/>
      <c r="AB86" s="28">
        <v>0.64583333333333337</v>
      </c>
      <c r="AC86" s="38">
        <v>41856</v>
      </c>
      <c r="AD86" s="42">
        <f>AB86-C86</f>
        <v>0.22222222222222227</v>
      </c>
      <c r="AE86" s="7">
        <v>0.49</v>
      </c>
      <c r="AF86" s="7">
        <v>0.61</v>
      </c>
      <c r="AG86" s="7">
        <v>3.36</v>
      </c>
      <c r="AH86" s="8">
        <v>30.2</v>
      </c>
      <c r="AI86" s="8">
        <v>29.3</v>
      </c>
      <c r="AJ86" s="9">
        <v>773</v>
      </c>
      <c r="AK86" s="7">
        <v>7.49</v>
      </c>
      <c r="AL86" s="9"/>
      <c r="AM86" s="4"/>
    </row>
    <row r="87" spans="1:39" ht="15" customHeight="1">
      <c r="A87" s="4">
        <v>86</v>
      </c>
      <c r="B87" s="38">
        <v>41856</v>
      </c>
      <c r="C87" s="28">
        <v>0.4201388888888889</v>
      </c>
      <c r="D87" s="7">
        <v>0.91</v>
      </c>
      <c r="E87" s="7">
        <v>0.93</v>
      </c>
      <c r="F87" s="7">
        <v>2.5099999999999998</v>
      </c>
      <c r="G87" s="8">
        <v>26.2</v>
      </c>
      <c r="H87" s="8">
        <v>28.1</v>
      </c>
      <c r="I87" s="9">
        <v>828</v>
      </c>
      <c r="J87" s="7">
        <v>7.91</v>
      </c>
      <c r="K87" s="39">
        <v>648</v>
      </c>
      <c r="L87" s="28">
        <v>0.42708333333333331</v>
      </c>
      <c r="M87" s="7">
        <v>0.9</v>
      </c>
      <c r="N87" s="7">
        <v>0.88</v>
      </c>
      <c r="O87" s="7">
        <v>2.5299999999999998</v>
      </c>
      <c r="P87" s="8">
        <v>27</v>
      </c>
      <c r="Q87" s="9">
        <v>824</v>
      </c>
      <c r="R87" s="7">
        <v>7.65</v>
      </c>
      <c r="S87" s="9">
        <v>655</v>
      </c>
      <c r="T87" s="28">
        <v>0.43402777777777773</v>
      </c>
      <c r="U87" s="7">
        <v>0.87</v>
      </c>
      <c r="V87" s="7">
        <v>0.84</v>
      </c>
      <c r="W87" s="7">
        <v>2.8</v>
      </c>
      <c r="X87" s="8">
        <v>27.3</v>
      </c>
      <c r="Y87" s="9">
        <v>824</v>
      </c>
      <c r="Z87" s="7">
        <v>7.86</v>
      </c>
      <c r="AA87" s="9">
        <v>620</v>
      </c>
      <c r="AB87" s="28">
        <v>0.63888888888888895</v>
      </c>
      <c r="AC87" s="38">
        <v>41856</v>
      </c>
      <c r="AD87" s="42">
        <f>AB87-C87</f>
        <v>0.21875000000000006</v>
      </c>
      <c r="AE87" s="7">
        <v>0.08</v>
      </c>
      <c r="AF87" s="7">
        <v>0.1</v>
      </c>
      <c r="AG87" s="7">
        <v>2.91</v>
      </c>
      <c r="AH87" s="8">
        <v>30.2</v>
      </c>
      <c r="AI87" s="8">
        <v>34.1</v>
      </c>
      <c r="AJ87" s="9">
        <v>838</v>
      </c>
      <c r="AK87" s="7">
        <v>7.85</v>
      </c>
      <c r="AL87" s="9">
        <v>356</v>
      </c>
      <c r="AM87" s="4"/>
    </row>
    <row r="88" spans="1:39" ht="15" customHeight="1">
      <c r="A88" s="4">
        <v>87</v>
      </c>
      <c r="B88" s="38">
        <v>41857</v>
      </c>
      <c r="C88" s="28">
        <v>0.34027777777777773</v>
      </c>
      <c r="D88" s="7">
        <v>0.69</v>
      </c>
      <c r="E88" s="7">
        <v>0.88</v>
      </c>
      <c r="F88" s="7">
        <v>3.32</v>
      </c>
      <c r="G88" s="8">
        <v>24.8</v>
      </c>
      <c r="H88" s="8">
        <v>26.1</v>
      </c>
      <c r="I88" s="9">
        <v>1266</v>
      </c>
      <c r="J88" s="7">
        <v>7.55</v>
      </c>
      <c r="K88" s="39"/>
      <c r="L88" s="28">
        <v>0.34861111111111115</v>
      </c>
      <c r="M88" s="7">
        <v>0.78</v>
      </c>
      <c r="N88" s="7">
        <v>0.75</v>
      </c>
      <c r="O88" s="7">
        <v>0.63</v>
      </c>
      <c r="P88" s="8">
        <v>26.3</v>
      </c>
      <c r="Q88" s="9">
        <v>1283</v>
      </c>
      <c r="R88" s="7">
        <v>7.72</v>
      </c>
      <c r="S88" s="9"/>
      <c r="T88" s="28">
        <v>0.36458333333333331</v>
      </c>
      <c r="U88" s="7">
        <v>0.67</v>
      </c>
      <c r="V88" s="7">
        <v>0.64</v>
      </c>
      <c r="W88" s="7">
        <v>1.42</v>
      </c>
      <c r="X88" s="8">
        <v>26.8</v>
      </c>
      <c r="Y88" s="9">
        <v>1287</v>
      </c>
      <c r="Z88" s="7">
        <v>7.64</v>
      </c>
      <c r="AA88" s="9"/>
      <c r="AB88" s="28">
        <v>0.60277777777777775</v>
      </c>
      <c r="AC88" s="38">
        <v>41857</v>
      </c>
      <c r="AD88" s="42">
        <f>AB88-C88</f>
        <v>0.26250000000000001</v>
      </c>
      <c r="AE88" s="7">
        <v>0.14000000000000001</v>
      </c>
      <c r="AF88" s="7">
        <v>0.39</v>
      </c>
      <c r="AG88" s="7">
        <v>1.45</v>
      </c>
      <c r="AH88" s="8">
        <v>37.6</v>
      </c>
      <c r="AI88" s="8">
        <v>29.8</v>
      </c>
      <c r="AJ88" s="9">
        <v>1265</v>
      </c>
      <c r="AK88" s="7">
        <v>7.6</v>
      </c>
      <c r="AL88" s="9"/>
      <c r="AM88" s="4">
        <v>1</v>
      </c>
    </row>
    <row r="89" spans="1:39" ht="15" customHeight="1">
      <c r="A89" s="4">
        <v>88</v>
      </c>
      <c r="B89" s="38">
        <v>41857</v>
      </c>
      <c r="C89" s="28">
        <v>0.34027777777777773</v>
      </c>
      <c r="D89" s="7">
        <v>0.67</v>
      </c>
      <c r="E89" s="7">
        <v>0.69</v>
      </c>
      <c r="F89" s="7">
        <v>1.27</v>
      </c>
      <c r="G89" s="8">
        <v>23.1</v>
      </c>
      <c r="H89" s="8">
        <v>26.2</v>
      </c>
      <c r="I89" s="9">
        <v>1365</v>
      </c>
      <c r="J89" s="7">
        <v>7.53</v>
      </c>
      <c r="K89" s="39">
        <v>547</v>
      </c>
      <c r="L89" s="28">
        <v>0.34722222222222227</v>
      </c>
      <c r="M89" s="7">
        <v>0.54</v>
      </c>
      <c r="N89" s="7">
        <v>0.53</v>
      </c>
      <c r="O89" s="7">
        <v>1.45</v>
      </c>
      <c r="P89" s="8">
        <v>25.9</v>
      </c>
      <c r="Q89" s="9">
        <v>1375</v>
      </c>
      <c r="R89" s="7">
        <v>7.73</v>
      </c>
      <c r="S89" s="9">
        <v>610</v>
      </c>
      <c r="T89" s="28">
        <v>0.3576388888888889</v>
      </c>
      <c r="U89" s="7">
        <v>0.46</v>
      </c>
      <c r="V89" s="7">
        <v>0.42</v>
      </c>
      <c r="W89" s="7">
        <v>1.61</v>
      </c>
      <c r="X89" s="8">
        <v>25.6</v>
      </c>
      <c r="Y89" s="9">
        <v>1384</v>
      </c>
      <c r="Z89" s="7">
        <v>7.64</v>
      </c>
      <c r="AA89" s="9">
        <v>622</v>
      </c>
      <c r="AB89" s="28">
        <v>0.60763888888888895</v>
      </c>
      <c r="AC89" s="38">
        <v>41857</v>
      </c>
      <c r="AD89" s="42">
        <f>AB89-C89</f>
        <v>0.26736111111111122</v>
      </c>
      <c r="AE89" s="7">
        <v>0.36</v>
      </c>
      <c r="AF89" s="7">
        <v>0.36</v>
      </c>
      <c r="AG89" s="7">
        <v>2.0499999999999998</v>
      </c>
      <c r="AH89" s="8">
        <v>34.299999999999997</v>
      </c>
      <c r="AI89" s="8">
        <v>29.7</v>
      </c>
      <c r="AJ89" s="9">
        <v>1455</v>
      </c>
      <c r="AK89" s="7">
        <v>7.73</v>
      </c>
      <c r="AL89" s="9">
        <v>563</v>
      </c>
      <c r="AM89" s="4">
        <v>1</v>
      </c>
    </row>
    <row r="90" spans="1:39" ht="15" customHeight="1">
      <c r="A90" s="4">
        <v>89</v>
      </c>
      <c r="B90" s="38">
        <v>41857</v>
      </c>
      <c r="C90" s="28">
        <v>0.375</v>
      </c>
      <c r="D90" s="7">
        <v>0.63</v>
      </c>
      <c r="E90" s="7">
        <v>0.64</v>
      </c>
      <c r="F90" s="7">
        <v>6.35</v>
      </c>
      <c r="G90" s="8">
        <v>25</v>
      </c>
      <c r="H90" s="8">
        <v>26.5</v>
      </c>
      <c r="I90" s="9">
        <v>1275</v>
      </c>
      <c r="J90" s="7">
        <v>7.41</v>
      </c>
      <c r="K90" s="39"/>
      <c r="L90" s="28">
        <v>0.37847222222222227</v>
      </c>
      <c r="M90" s="7">
        <v>0.75</v>
      </c>
      <c r="N90" s="7">
        <v>0.71</v>
      </c>
      <c r="O90" s="7">
        <v>0.98</v>
      </c>
      <c r="P90" s="8">
        <v>26.1</v>
      </c>
      <c r="Q90" s="9">
        <v>1277</v>
      </c>
      <c r="R90" s="7">
        <v>7.61</v>
      </c>
      <c r="S90" s="9"/>
      <c r="T90" s="28">
        <v>0.38541666666666669</v>
      </c>
      <c r="U90" s="7">
        <v>0.69</v>
      </c>
      <c r="V90" s="7">
        <v>0.83</v>
      </c>
      <c r="W90" s="7">
        <v>1.24</v>
      </c>
      <c r="X90" s="8">
        <v>26.5</v>
      </c>
      <c r="Y90" s="9">
        <v>1290</v>
      </c>
      <c r="Z90" s="7">
        <v>7.63</v>
      </c>
      <c r="AA90" s="9"/>
      <c r="AB90" s="28">
        <v>0.62083333333333335</v>
      </c>
      <c r="AC90" s="38">
        <v>41857</v>
      </c>
      <c r="AD90" s="42">
        <f>AB90-C90</f>
        <v>0.24583333333333335</v>
      </c>
      <c r="AE90" s="7">
        <v>0.33</v>
      </c>
      <c r="AF90" s="7">
        <v>0.32</v>
      </c>
      <c r="AG90" s="7">
        <v>2.31</v>
      </c>
      <c r="AH90" s="8">
        <v>28.9</v>
      </c>
      <c r="AI90" s="8">
        <v>30.1</v>
      </c>
      <c r="AJ90" s="9">
        <v>1293</v>
      </c>
      <c r="AK90" s="7">
        <v>7.54</v>
      </c>
      <c r="AL90" s="9"/>
      <c r="AM90" s="4">
        <v>1</v>
      </c>
    </row>
    <row r="91" spans="1:39" ht="15" customHeight="1">
      <c r="A91" s="4">
        <v>90</v>
      </c>
      <c r="B91" s="38">
        <v>41857</v>
      </c>
      <c r="C91" s="28">
        <v>0.36805555555555558</v>
      </c>
      <c r="D91" s="7">
        <v>0.64</v>
      </c>
      <c r="E91" s="7">
        <v>0.65</v>
      </c>
      <c r="F91" s="7">
        <v>1.22</v>
      </c>
      <c r="G91" s="8">
        <v>25.6</v>
      </c>
      <c r="H91" s="8">
        <v>26.6</v>
      </c>
      <c r="I91" s="9">
        <v>1376</v>
      </c>
      <c r="J91" s="7">
        <v>7.78</v>
      </c>
      <c r="K91" s="39">
        <v>662</v>
      </c>
      <c r="L91" s="28">
        <v>0.37847222222222227</v>
      </c>
      <c r="M91" s="7">
        <v>0.49</v>
      </c>
      <c r="N91" s="7">
        <v>0.5</v>
      </c>
      <c r="O91" s="7">
        <v>1.47</v>
      </c>
      <c r="P91" s="8">
        <v>26.6</v>
      </c>
      <c r="Q91" s="9">
        <v>1375</v>
      </c>
      <c r="R91" s="7">
        <v>7.94</v>
      </c>
      <c r="S91" s="9">
        <v>689</v>
      </c>
      <c r="T91" s="28">
        <v>0.38541666666666669</v>
      </c>
      <c r="U91" s="7">
        <v>0.44</v>
      </c>
      <c r="V91" s="7">
        <v>0.42</v>
      </c>
      <c r="W91" s="7">
        <v>1.56</v>
      </c>
      <c r="X91" s="8">
        <v>26.6</v>
      </c>
      <c r="Y91" s="9">
        <v>1372</v>
      </c>
      <c r="Z91" s="7">
        <v>7.72</v>
      </c>
      <c r="AA91" s="9">
        <v>664</v>
      </c>
      <c r="AB91" s="28">
        <v>0.63541666666666663</v>
      </c>
      <c r="AC91" s="38">
        <v>41857</v>
      </c>
      <c r="AD91" s="42">
        <f>AB91-C91</f>
        <v>0.26736111111111105</v>
      </c>
      <c r="AE91" s="7">
        <v>0.22</v>
      </c>
      <c r="AF91" s="7">
        <v>0.23</v>
      </c>
      <c r="AG91" s="7">
        <v>1.82</v>
      </c>
      <c r="AH91" s="8">
        <v>28.7</v>
      </c>
      <c r="AI91" s="8">
        <v>30</v>
      </c>
      <c r="AJ91" s="9">
        <v>1401</v>
      </c>
      <c r="AK91" s="7">
        <v>7.78</v>
      </c>
      <c r="AL91" s="9">
        <v>550</v>
      </c>
      <c r="AM91" s="4">
        <v>1</v>
      </c>
    </row>
    <row r="92" spans="1:39" ht="15" customHeight="1">
      <c r="A92" s="4">
        <v>91</v>
      </c>
      <c r="B92" s="38">
        <v>41857</v>
      </c>
      <c r="C92" s="28">
        <v>0.40208333333333335</v>
      </c>
      <c r="D92" s="7">
        <v>0.51</v>
      </c>
      <c r="E92" s="7">
        <v>0.59</v>
      </c>
      <c r="F92" s="7">
        <v>1.41</v>
      </c>
      <c r="G92" s="8">
        <v>26.7</v>
      </c>
      <c r="H92" s="8">
        <v>27.2</v>
      </c>
      <c r="I92" s="9">
        <v>1287</v>
      </c>
      <c r="J92" s="7">
        <v>7.6</v>
      </c>
      <c r="K92" s="39"/>
      <c r="L92" s="28">
        <v>0.40972222222222227</v>
      </c>
      <c r="M92" s="7">
        <v>0.43</v>
      </c>
      <c r="N92" s="7">
        <v>0.47</v>
      </c>
      <c r="O92" s="7">
        <v>1.02</v>
      </c>
      <c r="P92" s="8">
        <v>27.3</v>
      </c>
      <c r="Q92" s="9">
        <v>1284</v>
      </c>
      <c r="R92" s="7">
        <v>7.67</v>
      </c>
      <c r="S92" s="9"/>
      <c r="T92" s="28">
        <v>0.41666666666666669</v>
      </c>
      <c r="U92" s="7">
        <v>0.78</v>
      </c>
      <c r="V92" s="7">
        <v>0.74</v>
      </c>
      <c r="W92" s="7">
        <v>2.19</v>
      </c>
      <c r="X92" s="8">
        <v>27.4</v>
      </c>
      <c r="Y92" s="9">
        <v>1288</v>
      </c>
      <c r="Z92" s="7">
        <v>7.53</v>
      </c>
      <c r="AA92" s="9"/>
      <c r="AB92" s="28">
        <v>0.63194444444444442</v>
      </c>
      <c r="AC92" s="38">
        <v>41857</v>
      </c>
      <c r="AD92" s="42">
        <f>AB92-C92</f>
        <v>0.22986111111111107</v>
      </c>
      <c r="AE92" s="7">
        <v>0.4</v>
      </c>
      <c r="AF92" s="7">
        <v>0.43</v>
      </c>
      <c r="AG92" s="7">
        <v>1.57</v>
      </c>
      <c r="AH92" s="8">
        <v>30.7</v>
      </c>
      <c r="AI92" s="8">
        <v>29.3</v>
      </c>
      <c r="AJ92" s="9">
        <v>1293</v>
      </c>
      <c r="AK92" s="7">
        <v>7.61</v>
      </c>
      <c r="AL92" s="9"/>
      <c r="AM92" s="4">
        <v>1</v>
      </c>
    </row>
    <row r="93" spans="1:39" ht="15" customHeight="1">
      <c r="A93" s="4">
        <v>92</v>
      </c>
      <c r="B93" s="38">
        <v>41857</v>
      </c>
      <c r="C93" s="28">
        <v>0.39583333333333331</v>
      </c>
      <c r="D93" s="7">
        <v>0.64</v>
      </c>
      <c r="E93" s="7">
        <v>0.63</v>
      </c>
      <c r="F93" s="7">
        <v>1.79</v>
      </c>
      <c r="G93" s="8">
        <v>25.7</v>
      </c>
      <c r="H93" s="8">
        <v>27</v>
      </c>
      <c r="I93" s="9">
        <v>1369</v>
      </c>
      <c r="J93" s="7">
        <v>7.56</v>
      </c>
      <c r="K93" s="39">
        <v>603</v>
      </c>
      <c r="L93" s="28">
        <v>0.40625</v>
      </c>
      <c r="M93" s="7">
        <v>0.44</v>
      </c>
      <c r="N93" s="7">
        <v>0.41</v>
      </c>
      <c r="O93" s="7">
        <v>1.72</v>
      </c>
      <c r="P93" s="8">
        <v>27.1</v>
      </c>
      <c r="Q93" s="9">
        <v>1384</v>
      </c>
      <c r="R93" s="7">
        <v>7.6</v>
      </c>
      <c r="S93" s="9">
        <v>582</v>
      </c>
      <c r="T93" s="28">
        <v>0.4201388888888889</v>
      </c>
      <c r="U93" s="7">
        <v>0.42</v>
      </c>
      <c r="V93" s="7">
        <v>0.44</v>
      </c>
      <c r="W93" s="7">
        <v>1.76</v>
      </c>
      <c r="X93" s="8">
        <v>28</v>
      </c>
      <c r="Y93" s="9">
        <v>1382</v>
      </c>
      <c r="Z93" s="7">
        <v>7.69</v>
      </c>
      <c r="AA93" s="9">
        <v>510</v>
      </c>
      <c r="AB93" s="28">
        <v>0.61805555555555558</v>
      </c>
      <c r="AC93" s="38">
        <v>41857</v>
      </c>
      <c r="AD93" s="42">
        <f>AB93-C93</f>
        <v>0.22222222222222227</v>
      </c>
      <c r="AE93" s="7">
        <v>0.05</v>
      </c>
      <c r="AF93" s="7">
        <v>0.06</v>
      </c>
      <c r="AG93" s="7">
        <v>2.02</v>
      </c>
      <c r="AH93" s="8">
        <v>33.4</v>
      </c>
      <c r="AI93" s="8">
        <v>36.700000000000003</v>
      </c>
      <c r="AJ93" s="9">
        <v>1406</v>
      </c>
      <c r="AK93" s="7">
        <v>7.48</v>
      </c>
      <c r="AL93" s="9">
        <v>289</v>
      </c>
      <c r="AM93" s="4">
        <v>0</v>
      </c>
    </row>
    <row r="94" spans="1:39" ht="15" customHeight="1">
      <c r="A94" s="4">
        <v>93</v>
      </c>
      <c r="B94" s="38">
        <v>41857</v>
      </c>
      <c r="C94" s="28">
        <v>0.43055555555555558</v>
      </c>
      <c r="D94" s="7">
        <v>0.64</v>
      </c>
      <c r="E94" s="7">
        <v>0.66</v>
      </c>
      <c r="F94" s="7">
        <v>1.46</v>
      </c>
      <c r="G94" s="8">
        <v>26</v>
      </c>
      <c r="H94" s="8">
        <v>27.2</v>
      </c>
      <c r="I94" s="9">
        <v>1386</v>
      </c>
      <c r="J94" s="7">
        <v>7.62</v>
      </c>
      <c r="K94" s="39">
        <v>564</v>
      </c>
      <c r="L94" s="28">
        <v>0.4375</v>
      </c>
      <c r="M94" s="7">
        <v>0.46</v>
      </c>
      <c r="N94" s="7">
        <v>0.46</v>
      </c>
      <c r="O94" s="7">
        <v>1.55</v>
      </c>
      <c r="P94" s="8">
        <v>27.1</v>
      </c>
      <c r="Q94" s="9">
        <v>1373</v>
      </c>
      <c r="R94" s="7">
        <v>7.64</v>
      </c>
      <c r="S94" s="9">
        <v>662</v>
      </c>
      <c r="T94" s="28">
        <v>0.44791666666666669</v>
      </c>
      <c r="U94" s="7">
        <v>0.44</v>
      </c>
      <c r="V94" s="7">
        <v>0.42</v>
      </c>
      <c r="W94" s="7">
        <v>1.53</v>
      </c>
      <c r="X94" s="8">
        <v>27.2</v>
      </c>
      <c r="Y94" s="9">
        <v>1388</v>
      </c>
      <c r="Z94" s="7">
        <v>7.77</v>
      </c>
      <c r="AA94" s="9"/>
      <c r="AB94" s="28">
        <v>0.62847222222222221</v>
      </c>
      <c r="AC94" s="38">
        <v>41857</v>
      </c>
      <c r="AD94" s="42">
        <f>AB94-C94</f>
        <v>0.19791666666666663</v>
      </c>
      <c r="AE94" s="7">
        <v>0.25</v>
      </c>
      <c r="AF94" s="7">
        <v>0.27</v>
      </c>
      <c r="AG94" s="7">
        <v>1.94</v>
      </c>
      <c r="AH94" s="8">
        <v>31.4</v>
      </c>
      <c r="AI94" s="8">
        <v>29.7</v>
      </c>
      <c r="AJ94" s="9">
        <v>1390</v>
      </c>
      <c r="AK94" s="7">
        <v>7.66</v>
      </c>
      <c r="AL94" s="9">
        <v>545</v>
      </c>
      <c r="AM94" s="4">
        <v>1</v>
      </c>
    </row>
    <row r="95" spans="1:39" ht="15" customHeight="1">
      <c r="A95" s="4">
        <v>94</v>
      </c>
      <c r="B95" s="38">
        <v>41857</v>
      </c>
      <c r="C95" s="41">
        <v>41857.652083333334</v>
      </c>
      <c r="D95" s="7">
        <v>1.04</v>
      </c>
      <c r="E95" s="7">
        <v>1.1200000000000001</v>
      </c>
      <c r="F95" s="7">
        <v>2.87</v>
      </c>
      <c r="G95" s="8">
        <v>32.299999999999997</v>
      </c>
      <c r="H95" s="8">
        <v>27.9</v>
      </c>
      <c r="I95" s="9">
        <v>764</v>
      </c>
      <c r="J95" s="7">
        <v>7.34</v>
      </c>
      <c r="K95" s="39"/>
      <c r="L95" s="41">
        <v>41857.659722222219</v>
      </c>
      <c r="M95" s="7">
        <v>1.24</v>
      </c>
      <c r="N95" s="7">
        <v>1.24</v>
      </c>
      <c r="O95" s="7">
        <v>2.34</v>
      </c>
      <c r="P95" s="8">
        <v>28.3</v>
      </c>
      <c r="Q95" s="9">
        <v>755</v>
      </c>
      <c r="R95" s="7">
        <v>7.37</v>
      </c>
      <c r="S95" s="9"/>
      <c r="T95" s="41">
        <v>41857.664583333331</v>
      </c>
      <c r="U95" s="7">
        <v>1.2</v>
      </c>
      <c r="V95" s="7">
        <v>1.2</v>
      </c>
      <c r="W95" s="7">
        <v>2.63</v>
      </c>
      <c r="X95" s="8">
        <v>29</v>
      </c>
      <c r="Y95" s="9">
        <v>778</v>
      </c>
      <c r="Z95" s="7">
        <v>7.43</v>
      </c>
      <c r="AA95" s="9"/>
      <c r="AB95" s="41">
        <v>41858.430555555555</v>
      </c>
      <c r="AC95" s="38">
        <v>41858</v>
      </c>
      <c r="AD95" s="42">
        <f>AB95-C95</f>
        <v>0.77847222222044365</v>
      </c>
      <c r="AE95" s="7">
        <v>0.09</v>
      </c>
      <c r="AF95" s="7">
        <v>0.25</v>
      </c>
      <c r="AG95" s="7">
        <v>2.35</v>
      </c>
      <c r="AH95" s="8">
        <v>24</v>
      </c>
      <c r="AI95" s="8">
        <v>24.7</v>
      </c>
      <c r="AJ95" s="9">
        <v>495</v>
      </c>
      <c r="AK95" s="7">
        <v>7.58</v>
      </c>
      <c r="AL95" s="9"/>
      <c r="AM95" s="4">
        <v>1</v>
      </c>
    </row>
    <row r="96" spans="1:39" ht="15" customHeight="1">
      <c r="A96" s="4">
        <v>95</v>
      </c>
      <c r="B96" s="38">
        <v>41857</v>
      </c>
      <c r="C96" s="41">
        <v>41857.652777777781</v>
      </c>
      <c r="D96" s="7">
        <v>1.3</v>
      </c>
      <c r="E96" s="7">
        <v>1.3</v>
      </c>
      <c r="F96" s="7">
        <v>1.47</v>
      </c>
      <c r="G96" s="8">
        <v>33.4</v>
      </c>
      <c r="H96" s="8">
        <v>28</v>
      </c>
      <c r="I96" s="9">
        <v>816</v>
      </c>
      <c r="J96" s="7">
        <v>7.45</v>
      </c>
      <c r="K96" s="39">
        <v>720</v>
      </c>
      <c r="L96" s="41">
        <v>41857.65625</v>
      </c>
      <c r="M96" s="7">
        <v>1.06</v>
      </c>
      <c r="N96" s="7">
        <v>1.08</v>
      </c>
      <c r="O96" s="7">
        <v>1.85</v>
      </c>
      <c r="P96" s="8">
        <v>27.3</v>
      </c>
      <c r="Q96" s="9">
        <v>818</v>
      </c>
      <c r="R96" s="7">
        <v>7.46</v>
      </c>
      <c r="S96" s="9">
        <v>718</v>
      </c>
      <c r="T96" s="41">
        <v>41857.666666666664</v>
      </c>
      <c r="U96" s="7">
        <v>0.74</v>
      </c>
      <c r="V96" s="7">
        <v>0.74</v>
      </c>
      <c r="W96" s="7">
        <v>1.51</v>
      </c>
      <c r="X96" s="8">
        <v>28.7</v>
      </c>
      <c r="Y96" s="9">
        <v>820</v>
      </c>
      <c r="Z96" s="7">
        <v>7.49</v>
      </c>
      <c r="AA96" s="9">
        <v>704</v>
      </c>
      <c r="AB96" s="41">
        <v>41858.461805555555</v>
      </c>
      <c r="AC96" s="38">
        <v>41858</v>
      </c>
      <c r="AD96" s="42">
        <f>AB96-C96</f>
        <v>0.80902777777373558</v>
      </c>
      <c r="AE96" s="7">
        <v>0.7</v>
      </c>
      <c r="AF96" s="7">
        <v>0.72</v>
      </c>
      <c r="AG96" s="7">
        <v>1.96</v>
      </c>
      <c r="AH96" s="8">
        <v>25.3</v>
      </c>
      <c r="AI96" s="8">
        <v>27</v>
      </c>
      <c r="AJ96" s="9">
        <v>813</v>
      </c>
      <c r="AK96" s="7">
        <v>7.69</v>
      </c>
      <c r="AL96" s="9">
        <v>758</v>
      </c>
      <c r="AM96" s="4">
        <v>1</v>
      </c>
    </row>
    <row r="97" spans="1:39" ht="15" customHeight="1">
      <c r="A97" s="4">
        <v>96</v>
      </c>
      <c r="B97" s="38">
        <v>41857</v>
      </c>
      <c r="C97" s="41">
        <v>41857.675000000003</v>
      </c>
      <c r="D97" s="7">
        <v>1.28</v>
      </c>
      <c r="E97" s="7">
        <v>1.26</v>
      </c>
      <c r="F97" s="7">
        <v>3.7</v>
      </c>
      <c r="G97" s="8">
        <v>32.200000000000003</v>
      </c>
      <c r="H97" s="8">
        <v>27.9</v>
      </c>
      <c r="I97" s="9">
        <v>759</v>
      </c>
      <c r="J97" s="7">
        <v>7.44</v>
      </c>
      <c r="K97" s="39"/>
      <c r="L97" s="41">
        <v>41857.679166666669</v>
      </c>
      <c r="M97" s="7">
        <v>1.08</v>
      </c>
      <c r="N97" s="7">
        <v>1.08</v>
      </c>
      <c r="O97" s="7">
        <v>14.7</v>
      </c>
      <c r="P97" s="8">
        <v>27.2</v>
      </c>
      <c r="Q97" s="9">
        <v>750</v>
      </c>
      <c r="R97" s="7">
        <v>7.24</v>
      </c>
      <c r="S97" s="9"/>
      <c r="T97" s="41">
        <v>41857.686805555553</v>
      </c>
      <c r="U97" s="7">
        <v>1.1399999999999999</v>
      </c>
      <c r="V97" s="7">
        <v>1.1000000000000001</v>
      </c>
      <c r="W97" s="7">
        <v>2.6</v>
      </c>
      <c r="X97" s="8">
        <v>28.2</v>
      </c>
      <c r="Y97" s="9">
        <v>758</v>
      </c>
      <c r="Z97" s="7">
        <v>7.31</v>
      </c>
      <c r="AA97" s="9"/>
      <c r="AB97" s="41">
        <v>41858.440972222219</v>
      </c>
      <c r="AC97" s="38">
        <v>41858</v>
      </c>
      <c r="AD97" s="42">
        <f>AB97-C97</f>
        <v>0.76597222221607808</v>
      </c>
      <c r="AE97" s="7">
        <v>1.06</v>
      </c>
      <c r="AF97" s="7">
        <v>1.1000000000000001</v>
      </c>
      <c r="AG97" s="7">
        <v>2.98</v>
      </c>
      <c r="AH97" s="8">
        <v>28</v>
      </c>
      <c r="AI97" s="8">
        <v>26</v>
      </c>
      <c r="AJ97" s="9">
        <v>378</v>
      </c>
      <c r="AK97" s="7">
        <v>8.0299999999999994</v>
      </c>
      <c r="AL97" s="9"/>
      <c r="AM97" s="4">
        <v>1</v>
      </c>
    </row>
    <row r="98" spans="1:39" ht="15" customHeight="1">
      <c r="A98" s="4">
        <v>97</v>
      </c>
      <c r="B98" s="38">
        <v>41857</v>
      </c>
      <c r="C98" s="41">
        <v>41857.677083333336</v>
      </c>
      <c r="D98" s="7">
        <v>1.2</v>
      </c>
      <c r="E98" s="7">
        <v>1.22</v>
      </c>
      <c r="F98" s="7">
        <v>2.16</v>
      </c>
      <c r="G98" s="8">
        <v>28.5</v>
      </c>
      <c r="H98" s="8">
        <v>27.6</v>
      </c>
      <c r="I98" s="9">
        <v>816</v>
      </c>
      <c r="J98" s="7">
        <v>7.55</v>
      </c>
      <c r="K98" s="39">
        <v>753</v>
      </c>
      <c r="L98" s="41">
        <v>41857.690972222219</v>
      </c>
      <c r="M98" s="7">
        <v>1.08</v>
      </c>
      <c r="N98" s="7">
        <v>1.1000000000000001</v>
      </c>
      <c r="O98" s="7">
        <v>2.04</v>
      </c>
      <c r="P98" s="8">
        <v>27.9</v>
      </c>
      <c r="Q98" s="9">
        <v>816</v>
      </c>
      <c r="R98" s="7">
        <v>7.53</v>
      </c>
      <c r="S98" s="9">
        <v>768</v>
      </c>
      <c r="T98" s="41">
        <v>41857.694444444445</v>
      </c>
      <c r="U98" s="7">
        <v>1.06</v>
      </c>
      <c r="V98" s="7">
        <v>1.08</v>
      </c>
      <c r="W98" s="7">
        <v>2.16</v>
      </c>
      <c r="X98" s="8">
        <v>28.3</v>
      </c>
      <c r="Y98" s="9">
        <v>799</v>
      </c>
      <c r="Z98" s="7">
        <v>7.46</v>
      </c>
      <c r="AA98" s="9">
        <v>752</v>
      </c>
      <c r="AB98" s="41">
        <v>41858.475694444445</v>
      </c>
      <c r="AC98" s="38">
        <v>41858</v>
      </c>
      <c r="AD98" s="42">
        <f>AB98-C98</f>
        <v>0.79861111110949423</v>
      </c>
      <c r="AE98" s="7">
        <v>0.91</v>
      </c>
      <c r="AF98" s="7">
        <v>0.88</v>
      </c>
      <c r="AG98" s="7">
        <v>3.06</v>
      </c>
      <c r="AH98" s="8">
        <v>28.2</v>
      </c>
      <c r="AI98" s="8">
        <v>28.4</v>
      </c>
      <c r="AJ98" s="9">
        <v>514</v>
      </c>
      <c r="AK98" s="7">
        <v>7.73</v>
      </c>
      <c r="AL98" s="9">
        <v>744</v>
      </c>
      <c r="AM98" s="4">
        <v>1</v>
      </c>
    </row>
    <row r="99" spans="1:39" ht="14.25" customHeight="1">
      <c r="A99" s="4">
        <v>98</v>
      </c>
      <c r="B99" s="38">
        <v>41858</v>
      </c>
      <c r="C99" s="28">
        <v>0.34375</v>
      </c>
      <c r="D99" s="7">
        <v>0.65</v>
      </c>
      <c r="E99" s="7">
        <v>0.65</v>
      </c>
      <c r="F99" s="7">
        <v>2.73</v>
      </c>
      <c r="G99" s="8">
        <v>25.5</v>
      </c>
      <c r="H99" s="8">
        <v>26.5</v>
      </c>
      <c r="I99" s="9">
        <v>1480</v>
      </c>
      <c r="J99" s="7">
        <v>7.55</v>
      </c>
      <c r="K99" s="39">
        <v>686</v>
      </c>
      <c r="L99" s="28">
        <v>0.35069444444444442</v>
      </c>
      <c r="M99" s="7">
        <v>0.57999999999999996</v>
      </c>
      <c r="N99" s="7">
        <v>0.54</v>
      </c>
      <c r="O99" s="7">
        <v>2.95</v>
      </c>
      <c r="P99" s="8">
        <v>26.4</v>
      </c>
      <c r="Q99" s="9">
        <v>1474</v>
      </c>
      <c r="R99" s="7">
        <v>7.85</v>
      </c>
      <c r="S99" s="9">
        <v>663</v>
      </c>
      <c r="T99" s="28">
        <v>0.3576388888888889</v>
      </c>
      <c r="U99" s="7">
        <v>0.5</v>
      </c>
      <c r="V99" s="7">
        <v>0.52</v>
      </c>
      <c r="W99" s="7">
        <v>2.88</v>
      </c>
      <c r="X99" s="8">
        <v>26.6</v>
      </c>
      <c r="Y99" s="9">
        <v>1460</v>
      </c>
      <c r="Z99" s="7">
        <v>7.63</v>
      </c>
      <c r="AA99" s="9">
        <v>648</v>
      </c>
      <c r="AB99" s="28">
        <v>0.66666666666666663</v>
      </c>
      <c r="AC99" s="38">
        <v>41858</v>
      </c>
      <c r="AD99" s="42">
        <f>AB99-C99</f>
        <v>0.32291666666666663</v>
      </c>
      <c r="AE99" s="7">
        <v>0.08</v>
      </c>
      <c r="AF99" s="7">
        <v>0.06</v>
      </c>
      <c r="AG99" s="7">
        <v>4.71</v>
      </c>
      <c r="AH99" s="8">
        <v>29.5</v>
      </c>
      <c r="AI99" s="8">
        <v>35</v>
      </c>
      <c r="AJ99" s="9">
        <v>1509</v>
      </c>
      <c r="AK99" s="7">
        <v>7.68</v>
      </c>
      <c r="AL99" s="9">
        <v>306</v>
      </c>
      <c r="AM99" s="4">
        <v>0</v>
      </c>
    </row>
    <row r="100" spans="1:39" ht="15" customHeight="1">
      <c r="A100" s="4">
        <v>99</v>
      </c>
      <c r="B100" s="38">
        <v>41858</v>
      </c>
      <c r="C100" s="28">
        <v>0.3430555555555555</v>
      </c>
      <c r="D100" s="7">
        <v>0.56999999999999995</v>
      </c>
      <c r="E100" s="7">
        <v>0.66</v>
      </c>
      <c r="F100" s="7">
        <v>3.81</v>
      </c>
      <c r="G100" s="8">
        <v>23.5</v>
      </c>
      <c r="H100" s="8">
        <v>26.3</v>
      </c>
      <c r="I100" s="9">
        <v>1375</v>
      </c>
      <c r="J100" s="7">
        <v>7.67</v>
      </c>
      <c r="K100" s="39"/>
      <c r="L100" s="28">
        <v>0.34722222222222227</v>
      </c>
      <c r="M100" s="7">
        <v>0.87</v>
      </c>
      <c r="N100" s="7">
        <v>0.86</v>
      </c>
      <c r="O100" s="7">
        <v>1.18</v>
      </c>
      <c r="P100" s="8">
        <v>26.6</v>
      </c>
      <c r="Q100" s="9">
        <v>1366</v>
      </c>
      <c r="R100" s="7">
        <v>7.67</v>
      </c>
      <c r="S100" s="9"/>
      <c r="T100" s="28">
        <v>0.35416666666666669</v>
      </c>
      <c r="U100" s="7">
        <v>0.75</v>
      </c>
      <c r="V100" s="7">
        <v>0.57999999999999996</v>
      </c>
      <c r="W100" s="7">
        <v>1.42</v>
      </c>
      <c r="X100" s="8">
        <v>27.4</v>
      </c>
      <c r="Y100" s="9">
        <v>1380</v>
      </c>
      <c r="Z100" s="7">
        <v>7.6</v>
      </c>
      <c r="AA100" s="9"/>
      <c r="AB100" s="28">
        <v>0.62986111111111109</v>
      </c>
      <c r="AC100" s="38">
        <v>41858</v>
      </c>
      <c r="AD100" s="42">
        <f>AB100-C100</f>
        <v>0.28680555555555559</v>
      </c>
      <c r="AE100" s="7">
        <v>0.11</v>
      </c>
      <c r="AF100" s="7">
        <v>0.12</v>
      </c>
      <c r="AG100" s="7">
        <v>1.18</v>
      </c>
      <c r="AH100" s="8">
        <v>32.6</v>
      </c>
      <c r="AI100" s="8">
        <v>37.799999999999997</v>
      </c>
      <c r="AJ100" s="9">
        <v>705</v>
      </c>
      <c r="AK100" s="7">
        <v>7.54</v>
      </c>
      <c r="AL100" s="9"/>
      <c r="AM100" s="4">
        <v>0</v>
      </c>
    </row>
    <row r="101" spans="1:39" ht="15" customHeight="1">
      <c r="A101" s="4">
        <v>100</v>
      </c>
      <c r="B101" s="38">
        <v>41858</v>
      </c>
      <c r="C101" s="28">
        <v>0.36458333333333331</v>
      </c>
      <c r="D101" s="7">
        <v>0.57999999999999996</v>
      </c>
      <c r="E101" s="7">
        <v>0.61</v>
      </c>
      <c r="F101" s="7">
        <v>2.95</v>
      </c>
      <c r="G101" s="8">
        <v>25.8</v>
      </c>
      <c r="H101" s="8">
        <v>27</v>
      </c>
      <c r="I101" s="9">
        <v>1480</v>
      </c>
      <c r="J101" s="7">
        <v>7.62</v>
      </c>
      <c r="K101" s="39">
        <v>696</v>
      </c>
      <c r="L101" s="28">
        <v>0.375</v>
      </c>
      <c r="M101" s="7">
        <v>0.56000000000000005</v>
      </c>
      <c r="N101" s="7">
        <v>0.6</v>
      </c>
      <c r="O101" s="7">
        <v>1.45</v>
      </c>
      <c r="P101" s="8">
        <v>26.1</v>
      </c>
      <c r="Q101" s="9">
        <v>1490</v>
      </c>
      <c r="R101" s="7">
        <v>7.53</v>
      </c>
      <c r="S101" s="9">
        <v>661</v>
      </c>
      <c r="T101" s="28">
        <v>0.38541666666666669</v>
      </c>
      <c r="U101" s="7">
        <v>0.54</v>
      </c>
      <c r="V101" s="7">
        <v>0.52</v>
      </c>
      <c r="W101" s="7">
        <v>1.39</v>
      </c>
      <c r="X101" s="8">
        <v>26.6</v>
      </c>
      <c r="Y101" s="9">
        <v>1503</v>
      </c>
      <c r="Z101" s="7">
        <v>7.72</v>
      </c>
      <c r="AA101" s="9">
        <v>680</v>
      </c>
      <c r="AB101" s="28">
        <v>0.63194444444444442</v>
      </c>
      <c r="AC101" s="38">
        <v>41858</v>
      </c>
      <c r="AD101" s="42">
        <f>AB101-C101</f>
        <v>0.2673611111111111</v>
      </c>
      <c r="AE101" s="7">
        <v>0.17</v>
      </c>
      <c r="AF101" s="7">
        <v>0.17</v>
      </c>
      <c r="AG101" s="7">
        <v>1.84</v>
      </c>
      <c r="AH101" s="8">
        <v>32.700000000000003</v>
      </c>
      <c r="AI101" s="8">
        <v>31.6</v>
      </c>
      <c r="AJ101" s="9">
        <v>1488</v>
      </c>
      <c r="AK101" s="7">
        <v>7.61</v>
      </c>
      <c r="AL101" s="9">
        <v>396</v>
      </c>
      <c r="AM101" s="4">
        <v>0</v>
      </c>
    </row>
    <row r="102" spans="1:39" ht="15" customHeight="1">
      <c r="A102" s="4">
        <v>101</v>
      </c>
      <c r="B102" s="38">
        <v>41858</v>
      </c>
      <c r="C102" s="28">
        <v>0.36458333333333331</v>
      </c>
      <c r="D102" s="7">
        <v>0.55000000000000004</v>
      </c>
      <c r="E102" s="7">
        <v>0.5</v>
      </c>
      <c r="F102" s="7">
        <v>2.41</v>
      </c>
      <c r="G102" s="8">
        <v>24.8</v>
      </c>
      <c r="H102" s="8">
        <v>26.2</v>
      </c>
      <c r="I102" s="9">
        <v>1214</v>
      </c>
      <c r="J102" s="7">
        <v>7.67</v>
      </c>
      <c r="K102" s="39"/>
      <c r="L102" s="28">
        <v>0.36805555555555558</v>
      </c>
      <c r="M102" s="7">
        <v>0.64</v>
      </c>
      <c r="N102" s="7">
        <v>0.88</v>
      </c>
      <c r="O102" s="7">
        <v>7.29</v>
      </c>
      <c r="P102" s="8">
        <v>27.3</v>
      </c>
      <c r="Q102" s="9">
        <v>1382</v>
      </c>
      <c r="R102" s="7">
        <v>7.7</v>
      </c>
      <c r="S102" s="9"/>
      <c r="T102" s="28">
        <v>0.375</v>
      </c>
      <c r="U102" s="7">
        <v>0.49</v>
      </c>
      <c r="V102" s="7">
        <v>0.54</v>
      </c>
      <c r="W102" s="7">
        <v>1.24</v>
      </c>
      <c r="X102" s="8">
        <v>27.2</v>
      </c>
      <c r="Y102" s="9">
        <v>1388</v>
      </c>
      <c r="Z102" s="7">
        <v>7.7</v>
      </c>
      <c r="AA102" s="9"/>
      <c r="AB102" s="28">
        <v>0.65625</v>
      </c>
      <c r="AC102" s="38">
        <v>41858</v>
      </c>
      <c r="AD102" s="42">
        <f>AB102-C102</f>
        <v>0.29166666666666669</v>
      </c>
      <c r="AE102" s="7">
        <v>0.79</v>
      </c>
      <c r="AF102" s="7">
        <v>0.78</v>
      </c>
      <c r="AG102" s="7">
        <v>1.79</v>
      </c>
      <c r="AH102" s="8">
        <v>31.6</v>
      </c>
      <c r="AI102" s="8">
        <v>31.7</v>
      </c>
      <c r="AJ102" s="9">
        <v>702</v>
      </c>
      <c r="AK102" s="7">
        <v>7.7</v>
      </c>
      <c r="AL102" s="9"/>
      <c r="AM102" s="4">
        <v>1</v>
      </c>
    </row>
    <row r="103" spans="1:39" ht="15" customHeight="1">
      <c r="A103" s="4">
        <v>102</v>
      </c>
      <c r="B103" s="38">
        <v>41858</v>
      </c>
      <c r="C103" s="28">
        <v>0.38472222222222219</v>
      </c>
      <c r="D103" s="7">
        <v>0.67</v>
      </c>
      <c r="E103" s="7">
        <v>0.72</v>
      </c>
      <c r="F103" s="7">
        <v>4.28</v>
      </c>
      <c r="G103" s="8">
        <v>27.9</v>
      </c>
      <c r="H103" s="8">
        <v>27.1</v>
      </c>
      <c r="I103" s="9">
        <v>1397</v>
      </c>
      <c r="J103" s="7">
        <v>7.64</v>
      </c>
      <c r="K103" s="39"/>
      <c r="L103" s="28">
        <v>0.38680555555555557</v>
      </c>
      <c r="M103" s="7">
        <v>0.84</v>
      </c>
      <c r="N103" s="7">
        <v>0.79</v>
      </c>
      <c r="O103" s="7">
        <v>1.9</v>
      </c>
      <c r="P103" s="8">
        <v>27.1</v>
      </c>
      <c r="Q103" s="9">
        <v>1385</v>
      </c>
      <c r="R103" s="7">
        <v>7.61</v>
      </c>
      <c r="S103" s="9"/>
      <c r="T103" s="28">
        <v>0.3923611111111111</v>
      </c>
      <c r="U103" s="7">
        <v>0.27</v>
      </c>
      <c r="V103" s="7">
        <v>0.28999999999999998</v>
      </c>
      <c r="W103" s="7">
        <v>1.77</v>
      </c>
      <c r="X103" s="8">
        <v>27.5</v>
      </c>
      <c r="Y103" s="9">
        <v>1389</v>
      </c>
      <c r="Z103" s="7">
        <v>7.59</v>
      </c>
      <c r="AA103" s="9"/>
      <c r="AB103" s="28">
        <v>0.63888888888888895</v>
      </c>
      <c r="AC103" s="38">
        <v>41858</v>
      </c>
      <c r="AD103" s="42">
        <f>AB103-C103</f>
        <v>0.25416666666666676</v>
      </c>
      <c r="AE103" s="7">
        <v>0.57999999999999996</v>
      </c>
      <c r="AF103" s="7">
        <v>0.59</v>
      </c>
      <c r="AG103" s="7">
        <v>1.91</v>
      </c>
      <c r="AH103" s="8">
        <v>34.9</v>
      </c>
      <c r="AI103" s="8">
        <v>31.2</v>
      </c>
      <c r="AJ103" s="9">
        <v>601</v>
      </c>
      <c r="AK103" s="7">
        <v>7.64</v>
      </c>
      <c r="AL103" s="9"/>
      <c r="AM103" s="4">
        <v>1</v>
      </c>
    </row>
    <row r="104" spans="1:39" ht="15" customHeight="1">
      <c r="A104" s="4">
        <v>103</v>
      </c>
      <c r="B104" s="38">
        <v>41858</v>
      </c>
      <c r="C104" s="28">
        <v>0.3923611111111111</v>
      </c>
      <c r="D104" s="7">
        <v>0.62</v>
      </c>
      <c r="E104" s="7">
        <v>0.64</v>
      </c>
      <c r="F104" s="7">
        <v>1.9</v>
      </c>
      <c r="G104" s="8">
        <v>25.8</v>
      </c>
      <c r="H104" s="8">
        <v>27</v>
      </c>
      <c r="I104" s="9">
        <v>1504</v>
      </c>
      <c r="J104" s="7">
        <v>7.68</v>
      </c>
      <c r="K104" s="39">
        <v>676</v>
      </c>
      <c r="L104" s="28">
        <v>0.39930555555555558</v>
      </c>
      <c r="M104" s="7">
        <v>0.56000000000000005</v>
      </c>
      <c r="N104" s="7">
        <v>0.56000000000000005</v>
      </c>
      <c r="O104" s="7">
        <v>2.68</v>
      </c>
      <c r="P104" s="8">
        <v>26.8</v>
      </c>
      <c r="Q104" s="9">
        <v>1490</v>
      </c>
      <c r="R104" s="7">
        <v>7.63</v>
      </c>
      <c r="S104" s="9">
        <v>648</v>
      </c>
      <c r="T104" s="28">
        <v>0.40625</v>
      </c>
      <c r="U104" s="7">
        <v>0.38</v>
      </c>
      <c r="V104" s="7">
        <v>0.42</v>
      </c>
      <c r="W104" s="7">
        <v>2.9</v>
      </c>
      <c r="X104" s="8">
        <v>26.7</v>
      </c>
      <c r="Y104" s="9">
        <v>1480</v>
      </c>
      <c r="Z104" s="7">
        <v>7.75</v>
      </c>
      <c r="AA104" s="9">
        <v>604</v>
      </c>
      <c r="AB104" s="28">
        <v>0.65625</v>
      </c>
      <c r="AC104" s="38">
        <v>41858</v>
      </c>
      <c r="AD104" s="42">
        <f>AB104-C104</f>
        <v>0.2638888888888889</v>
      </c>
      <c r="AE104" s="7">
        <v>0.05</v>
      </c>
      <c r="AF104" s="7">
        <v>0.09</v>
      </c>
      <c r="AG104" s="7">
        <v>3.46</v>
      </c>
      <c r="AH104" s="8">
        <v>31.1</v>
      </c>
      <c r="AI104" s="8">
        <v>36.5</v>
      </c>
      <c r="AJ104" s="9">
        <v>1466</v>
      </c>
      <c r="AK104" s="7">
        <v>7.58</v>
      </c>
      <c r="AL104" s="9">
        <v>368</v>
      </c>
      <c r="AM104" s="4">
        <v>0</v>
      </c>
    </row>
    <row r="105" spans="1:39" ht="15" customHeight="1">
      <c r="A105" s="4">
        <v>104</v>
      </c>
      <c r="B105" s="38">
        <v>41858</v>
      </c>
      <c r="C105" s="28">
        <v>0.40277777777777773</v>
      </c>
      <c r="D105" s="7">
        <v>0.64</v>
      </c>
      <c r="E105" s="7">
        <v>0.64</v>
      </c>
      <c r="F105" s="7">
        <v>1.39</v>
      </c>
      <c r="G105" s="8">
        <v>24.5</v>
      </c>
      <c r="H105" s="8">
        <v>27</v>
      </c>
      <c r="I105" s="9">
        <v>1398</v>
      </c>
      <c r="J105" s="7">
        <v>7.6</v>
      </c>
      <c r="K105" s="39"/>
      <c r="L105" s="28">
        <v>0.40972222222222227</v>
      </c>
      <c r="M105" s="7">
        <v>0.86</v>
      </c>
      <c r="N105" s="7">
        <v>0.86</v>
      </c>
      <c r="O105" s="7">
        <v>1.69</v>
      </c>
      <c r="P105" s="8">
        <v>27.8</v>
      </c>
      <c r="Q105" s="9">
        <v>1398</v>
      </c>
      <c r="R105" s="7">
        <v>7.68</v>
      </c>
      <c r="S105" s="9"/>
      <c r="T105" s="28">
        <v>0.41666666666666669</v>
      </c>
      <c r="U105" s="7">
        <v>0.61</v>
      </c>
      <c r="V105" s="7">
        <v>0.6</v>
      </c>
      <c r="W105" s="7">
        <v>1.53</v>
      </c>
      <c r="X105" s="8">
        <v>27.6</v>
      </c>
      <c r="Y105" s="9">
        <v>699</v>
      </c>
      <c r="Z105" s="7">
        <v>7.71</v>
      </c>
      <c r="AA105" s="9"/>
      <c r="AB105" s="28">
        <v>0.64861111111111114</v>
      </c>
      <c r="AC105" s="38">
        <v>41858</v>
      </c>
      <c r="AD105" s="42">
        <f>AB105-C105</f>
        <v>0.2458333333333334</v>
      </c>
      <c r="AE105" s="7">
        <v>0.26</v>
      </c>
      <c r="AF105" s="7">
        <v>0.31</v>
      </c>
      <c r="AG105" s="7">
        <v>10.1</v>
      </c>
      <c r="AH105" s="8">
        <v>31.2</v>
      </c>
      <c r="AI105" s="8">
        <v>30.3</v>
      </c>
      <c r="AJ105" s="9">
        <v>702</v>
      </c>
      <c r="AK105" s="7">
        <v>7.69</v>
      </c>
      <c r="AL105" s="9"/>
      <c r="AM105" s="4">
        <v>1</v>
      </c>
    </row>
    <row r="106" spans="1:39" ht="15" customHeight="1">
      <c r="A106" s="4">
        <v>105</v>
      </c>
      <c r="B106" s="38">
        <v>41858</v>
      </c>
      <c r="C106" s="28">
        <v>0.4201388888888889</v>
      </c>
      <c r="D106" s="7">
        <v>0.68</v>
      </c>
      <c r="E106" s="7">
        <v>0.69</v>
      </c>
      <c r="F106" s="7">
        <v>1.5</v>
      </c>
      <c r="G106" s="8">
        <v>31.6</v>
      </c>
      <c r="H106" s="8">
        <v>28.1</v>
      </c>
      <c r="I106" s="9">
        <v>1486</v>
      </c>
      <c r="J106" s="7">
        <v>7.77</v>
      </c>
      <c r="K106" s="39">
        <v>716</v>
      </c>
      <c r="L106" s="28">
        <v>0.42708333333333331</v>
      </c>
      <c r="M106" s="7">
        <v>0.66</v>
      </c>
      <c r="N106" s="7">
        <v>0.68</v>
      </c>
      <c r="O106" s="7">
        <v>1.42</v>
      </c>
      <c r="P106" s="8">
        <v>27.3</v>
      </c>
      <c r="Q106" s="9">
        <v>1485</v>
      </c>
      <c r="R106" s="7">
        <v>7.8</v>
      </c>
      <c r="S106" s="9">
        <v>730</v>
      </c>
      <c r="T106" s="28">
        <v>0.43402777777777773</v>
      </c>
      <c r="U106" s="7">
        <v>0.51</v>
      </c>
      <c r="V106" s="7">
        <v>0.53</v>
      </c>
      <c r="W106" s="7">
        <v>1.73</v>
      </c>
      <c r="X106" s="8">
        <v>27.6</v>
      </c>
      <c r="Y106" s="9">
        <v>1478</v>
      </c>
      <c r="Z106" s="7">
        <v>7.73</v>
      </c>
      <c r="AA106" s="9">
        <v>718</v>
      </c>
      <c r="AB106" s="28">
        <v>0.64236111111111105</v>
      </c>
      <c r="AC106" s="38">
        <v>41858</v>
      </c>
      <c r="AD106" s="42">
        <f>AB106-C106</f>
        <v>0.22222222222222215</v>
      </c>
      <c r="AE106" s="7">
        <v>0.33</v>
      </c>
      <c r="AF106" s="7">
        <v>0.33</v>
      </c>
      <c r="AG106" s="7">
        <v>1.89</v>
      </c>
      <c r="AH106" s="8">
        <v>29.5</v>
      </c>
      <c r="AI106" s="8">
        <v>30.5</v>
      </c>
      <c r="AJ106" s="9">
        <v>1502</v>
      </c>
      <c r="AK106" s="7">
        <v>7.69</v>
      </c>
      <c r="AL106" s="9">
        <v>603</v>
      </c>
      <c r="AM106" s="4">
        <v>1</v>
      </c>
    </row>
    <row r="107" spans="1:39" ht="15" customHeight="1">
      <c r="A107" s="4">
        <v>106</v>
      </c>
      <c r="B107" s="38">
        <v>41861</v>
      </c>
      <c r="C107" s="28">
        <v>0.34027777777777773</v>
      </c>
      <c r="D107" s="7">
        <v>1.28</v>
      </c>
      <c r="E107" s="7">
        <v>1.28</v>
      </c>
      <c r="F107" s="7">
        <v>8.74</v>
      </c>
      <c r="G107" s="8">
        <v>24.9</v>
      </c>
      <c r="H107" s="8">
        <v>26.9</v>
      </c>
      <c r="I107" s="9"/>
      <c r="J107" s="7">
        <v>7.69</v>
      </c>
      <c r="K107" s="39"/>
      <c r="L107" s="28">
        <v>0.35347222222222219</v>
      </c>
      <c r="M107" s="7">
        <v>0.94</v>
      </c>
      <c r="N107" s="7">
        <v>0.92</v>
      </c>
      <c r="O107" s="7">
        <v>1.86</v>
      </c>
      <c r="P107" s="8">
        <v>25.7</v>
      </c>
      <c r="Q107" s="9"/>
      <c r="R107" s="7">
        <v>7.33</v>
      </c>
      <c r="S107" s="9"/>
      <c r="T107" s="28">
        <v>0.36458333333333331</v>
      </c>
      <c r="U107" s="7">
        <v>0.94</v>
      </c>
      <c r="V107" s="7">
        <v>0.97</v>
      </c>
      <c r="W107" s="7">
        <v>7.73</v>
      </c>
      <c r="X107" s="8">
        <v>26.8</v>
      </c>
      <c r="Y107" s="9"/>
      <c r="Z107" s="7">
        <v>7.49</v>
      </c>
      <c r="AA107" s="9"/>
      <c r="AB107" s="28">
        <v>0.60416666666666663</v>
      </c>
      <c r="AC107" s="38">
        <v>41861</v>
      </c>
      <c r="AD107" s="42">
        <f>AB107-C107</f>
        <v>0.2638888888888889</v>
      </c>
      <c r="AE107" s="7">
        <v>0.47</v>
      </c>
      <c r="AF107" s="7">
        <v>0.55000000000000004</v>
      </c>
      <c r="AG107" s="7">
        <v>2.1</v>
      </c>
      <c r="AH107" s="8">
        <v>34.200000000000003</v>
      </c>
      <c r="AI107" s="8">
        <v>28</v>
      </c>
      <c r="AJ107" s="9">
        <v>860</v>
      </c>
      <c r="AK107" s="7">
        <v>7.61</v>
      </c>
      <c r="AL107" s="9"/>
      <c r="AM107" s="4">
        <v>1</v>
      </c>
    </row>
    <row r="108" spans="1:39" ht="15" customHeight="1">
      <c r="A108" s="4">
        <v>107</v>
      </c>
      <c r="B108" s="38">
        <v>41861</v>
      </c>
      <c r="C108" s="28">
        <v>0.34027777777777773</v>
      </c>
      <c r="D108" s="7">
        <v>0.75</v>
      </c>
      <c r="E108" s="7">
        <v>0.78</v>
      </c>
      <c r="F108" s="7">
        <v>2.96</v>
      </c>
      <c r="G108" s="8">
        <v>21.2</v>
      </c>
      <c r="H108" s="8">
        <v>26.8</v>
      </c>
      <c r="I108" s="9">
        <v>955</v>
      </c>
      <c r="J108" s="7">
        <v>7.77</v>
      </c>
      <c r="K108" s="39">
        <v>625</v>
      </c>
      <c r="L108" s="28">
        <v>0.34722222222222227</v>
      </c>
      <c r="M108" s="7">
        <v>0.69</v>
      </c>
      <c r="N108" s="7">
        <v>0.76</v>
      </c>
      <c r="O108" s="7">
        <v>2.39</v>
      </c>
      <c r="P108" s="8">
        <v>26.6</v>
      </c>
      <c r="Q108" s="9">
        <v>944</v>
      </c>
      <c r="R108" s="7">
        <v>7.8</v>
      </c>
      <c r="S108" s="9">
        <v>706</v>
      </c>
      <c r="T108" s="28">
        <v>0.36805555555555558</v>
      </c>
      <c r="U108" s="7">
        <v>0.54</v>
      </c>
      <c r="V108" s="7">
        <v>0.54</v>
      </c>
      <c r="W108" s="7">
        <v>2.98</v>
      </c>
      <c r="X108" s="8">
        <v>26.4</v>
      </c>
      <c r="Y108" s="9">
        <v>940</v>
      </c>
      <c r="Z108" s="7">
        <v>7.84</v>
      </c>
      <c r="AA108" s="9">
        <v>696</v>
      </c>
      <c r="AB108" s="28">
        <v>0.61111111111111105</v>
      </c>
      <c r="AC108" s="38">
        <v>41861</v>
      </c>
      <c r="AD108" s="42">
        <f>AB108-C108</f>
        <v>0.27083333333333331</v>
      </c>
      <c r="AE108" s="7">
        <v>0.42</v>
      </c>
      <c r="AF108" s="7">
        <v>0.44</v>
      </c>
      <c r="AG108" s="7">
        <v>1.92</v>
      </c>
      <c r="AH108" s="8">
        <v>32.1</v>
      </c>
      <c r="AI108" s="8">
        <v>29.3</v>
      </c>
      <c r="AJ108" s="9">
        <v>830</v>
      </c>
      <c r="AK108" s="7">
        <v>7.86</v>
      </c>
      <c r="AL108" s="9">
        <v>588</v>
      </c>
      <c r="AM108" s="4">
        <v>1</v>
      </c>
    </row>
    <row r="109" spans="1:39" ht="15" customHeight="1">
      <c r="A109" s="4">
        <v>108</v>
      </c>
      <c r="B109" s="38">
        <v>41861</v>
      </c>
      <c r="C109" s="28">
        <v>0.375</v>
      </c>
      <c r="D109" s="7">
        <v>1.32</v>
      </c>
      <c r="E109" s="7">
        <v>1.36</v>
      </c>
      <c r="F109" s="7">
        <v>1.62</v>
      </c>
      <c r="G109" s="8">
        <v>24.7</v>
      </c>
      <c r="H109" s="8">
        <v>26.7</v>
      </c>
      <c r="I109" s="9"/>
      <c r="J109" s="7">
        <v>7.61</v>
      </c>
      <c r="K109" s="39"/>
      <c r="L109" s="28">
        <v>0.38194444444444442</v>
      </c>
      <c r="M109" s="7">
        <v>1.48</v>
      </c>
      <c r="N109" s="7">
        <v>1.48</v>
      </c>
      <c r="O109" s="7">
        <v>1.23</v>
      </c>
      <c r="P109" s="8">
        <v>26.9</v>
      </c>
      <c r="Q109" s="9"/>
      <c r="R109" s="7">
        <v>7.51</v>
      </c>
      <c r="S109" s="9"/>
      <c r="T109" s="28">
        <v>0.3888888888888889</v>
      </c>
      <c r="U109" s="7">
        <v>0.74</v>
      </c>
      <c r="V109" s="7">
        <v>0.85</v>
      </c>
      <c r="W109" s="7">
        <v>1.05</v>
      </c>
      <c r="X109" s="8">
        <v>27.3</v>
      </c>
      <c r="Y109" s="9"/>
      <c r="Z109" s="7">
        <v>7.63</v>
      </c>
      <c r="AA109" s="9"/>
      <c r="AB109" s="28">
        <v>0.62152777777777779</v>
      </c>
      <c r="AC109" s="38">
        <v>41861</v>
      </c>
      <c r="AD109" s="42">
        <f>AB109-C109</f>
        <v>0.24652777777777779</v>
      </c>
      <c r="AE109" s="7">
        <v>0.77</v>
      </c>
      <c r="AF109" s="7">
        <v>0.8</v>
      </c>
      <c r="AG109" s="7">
        <v>1.2</v>
      </c>
      <c r="AH109" s="8">
        <v>29.6</v>
      </c>
      <c r="AI109" s="8">
        <v>28.9</v>
      </c>
      <c r="AJ109" s="9">
        <v>888</v>
      </c>
      <c r="AK109" s="7">
        <v>7.66</v>
      </c>
      <c r="AL109" s="9"/>
      <c r="AM109" s="4">
        <v>1</v>
      </c>
    </row>
    <row r="110" spans="1:39" ht="15" customHeight="1">
      <c r="A110" s="4">
        <v>109</v>
      </c>
      <c r="B110" s="38">
        <v>41861</v>
      </c>
      <c r="C110" s="28">
        <v>0.38194444444444442</v>
      </c>
      <c r="D110" s="7">
        <v>1.34</v>
      </c>
      <c r="E110" s="7">
        <v>1.28</v>
      </c>
      <c r="F110" s="7">
        <v>2.67</v>
      </c>
      <c r="G110" s="8">
        <v>24</v>
      </c>
      <c r="H110" s="8">
        <v>26.2</v>
      </c>
      <c r="I110" s="9">
        <v>942</v>
      </c>
      <c r="J110" s="7">
        <v>7.97</v>
      </c>
      <c r="K110" s="39">
        <v>728</v>
      </c>
      <c r="L110" s="28">
        <v>0.39583333333333331</v>
      </c>
      <c r="M110" s="7">
        <v>1.22</v>
      </c>
      <c r="N110" s="7">
        <v>1.24</v>
      </c>
      <c r="O110" s="7">
        <v>2.2400000000000002</v>
      </c>
      <c r="P110" s="8">
        <v>26.8</v>
      </c>
      <c r="Q110" s="9">
        <v>942</v>
      </c>
      <c r="R110" s="7">
        <v>7.93</v>
      </c>
      <c r="S110" s="9">
        <v>724</v>
      </c>
      <c r="T110" s="28">
        <v>0.40625</v>
      </c>
      <c r="U110" s="7">
        <v>1.1200000000000001</v>
      </c>
      <c r="V110" s="7">
        <v>1.1399999999999999</v>
      </c>
      <c r="W110" s="7">
        <v>1.98</v>
      </c>
      <c r="X110" s="8">
        <v>26.1</v>
      </c>
      <c r="Y110" s="9">
        <v>948</v>
      </c>
      <c r="Z110" s="7">
        <v>7.83</v>
      </c>
      <c r="AA110" s="9">
        <v>716</v>
      </c>
      <c r="AB110" s="28">
        <v>0.62152777777777779</v>
      </c>
      <c r="AC110" s="38">
        <v>41861</v>
      </c>
      <c r="AD110" s="42">
        <f>AB110-C110</f>
        <v>0.23958333333333337</v>
      </c>
      <c r="AE110" s="7">
        <v>0.22</v>
      </c>
      <c r="AF110" s="7">
        <v>0.23</v>
      </c>
      <c r="AG110" s="7">
        <v>1.59</v>
      </c>
      <c r="AH110" s="8">
        <v>31.2</v>
      </c>
      <c r="AI110" s="8">
        <v>34.299999999999997</v>
      </c>
      <c r="AJ110" s="9">
        <v>963</v>
      </c>
      <c r="AK110" s="7">
        <v>7.77</v>
      </c>
      <c r="AL110" s="9">
        <v>481</v>
      </c>
      <c r="AM110" s="4">
        <v>0</v>
      </c>
    </row>
    <row r="111" spans="1:39" ht="15" customHeight="1">
      <c r="A111" s="4">
        <v>110</v>
      </c>
      <c r="B111" s="38">
        <v>41861</v>
      </c>
      <c r="C111" s="28">
        <v>0.41319444444444442</v>
      </c>
      <c r="D111" s="7">
        <v>1.1399999999999999</v>
      </c>
      <c r="E111" s="7">
        <v>1.1599999999999999</v>
      </c>
      <c r="F111" s="7">
        <v>1.97</v>
      </c>
      <c r="G111" s="8">
        <v>24.8</v>
      </c>
      <c r="H111" s="8">
        <v>26</v>
      </c>
      <c r="I111" s="9">
        <v>941</v>
      </c>
      <c r="J111" s="7">
        <v>7.92</v>
      </c>
      <c r="K111" s="39">
        <v>712</v>
      </c>
      <c r="L111" s="28">
        <v>0.42708333333333331</v>
      </c>
      <c r="M111" s="7">
        <v>0.98</v>
      </c>
      <c r="N111" s="7">
        <v>1.01</v>
      </c>
      <c r="O111" s="7">
        <v>2.4900000000000002</v>
      </c>
      <c r="P111" s="8">
        <v>26.9</v>
      </c>
      <c r="Q111" s="9">
        <v>948</v>
      </c>
      <c r="R111" s="7">
        <v>7.96</v>
      </c>
      <c r="S111" s="9">
        <v>722</v>
      </c>
      <c r="T111" s="28">
        <v>0.44097222222222227</v>
      </c>
      <c r="U111" s="7">
        <v>0.97</v>
      </c>
      <c r="V111" s="7">
        <v>1.01</v>
      </c>
      <c r="W111" s="7">
        <v>2.29</v>
      </c>
      <c r="X111" s="8">
        <v>26.7</v>
      </c>
      <c r="Y111" s="9">
        <v>946</v>
      </c>
      <c r="Z111" s="7">
        <v>7.9</v>
      </c>
      <c r="AA111" s="9">
        <v>738</v>
      </c>
      <c r="AB111" s="28">
        <v>0.62847222222222221</v>
      </c>
      <c r="AC111" s="38">
        <v>41861</v>
      </c>
      <c r="AD111" s="42">
        <f>AB111-C111</f>
        <v>0.21527777777777779</v>
      </c>
      <c r="AE111" s="7">
        <v>0.04</v>
      </c>
      <c r="AF111" s="7">
        <v>7.0000000000000007E-2</v>
      </c>
      <c r="AG111" s="7">
        <v>2.0699999999999998</v>
      </c>
      <c r="AH111" s="8">
        <v>31.4</v>
      </c>
      <c r="AI111" s="8">
        <v>37.700000000000003</v>
      </c>
      <c r="AJ111" s="9">
        <v>934</v>
      </c>
      <c r="AK111" s="7">
        <v>7.75</v>
      </c>
      <c r="AL111" s="9">
        <v>338</v>
      </c>
      <c r="AM111" s="4">
        <v>0</v>
      </c>
    </row>
    <row r="112" spans="1:39" ht="15" customHeight="1">
      <c r="A112" s="4">
        <v>111</v>
      </c>
      <c r="B112" s="38">
        <v>41861</v>
      </c>
      <c r="C112" s="28">
        <v>0.39583333333333331</v>
      </c>
      <c r="D112" s="7">
        <v>1.18</v>
      </c>
      <c r="E112" s="7">
        <v>1.2</v>
      </c>
      <c r="F112" s="7">
        <v>1.63</v>
      </c>
      <c r="G112" s="8">
        <v>26</v>
      </c>
      <c r="H112" s="8">
        <v>26.3</v>
      </c>
      <c r="I112" s="9">
        <v>433</v>
      </c>
      <c r="J112" s="7">
        <v>7.72</v>
      </c>
      <c r="K112" s="39"/>
      <c r="L112" s="28">
        <v>0.40625</v>
      </c>
      <c r="M112" s="7">
        <v>0.7</v>
      </c>
      <c r="N112" s="7">
        <v>0.66</v>
      </c>
      <c r="O112" s="7">
        <v>1.66</v>
      </c>
      <c r="P112" s="8">
        <v>26.8</v>
      </c>
      <c r="Q112" s="9">
        <v>883</v>
      </c>
      <c r="R112" s="7">
        <v>7.59</v>
      </c>
      <c r="S112" s="9"/>
      <c r="T112" s="28">
        <v>0.41319444444444442</v>
      </c>
      <c r="U112" s="7">
        <v>1.22</v>
      </c>
      <c r="V112" s="7">
        <v>1.1399999999999999</v>
      </c>
      <c r="W112" s="7">
        <v>1.7</v>
      </c>
      <c r="X112" s="8">
        <v>27.1</v>
      </c>
      <c r="Y112" s="9">
        <v>884</v>
      </c>
      <c r="Z112" s="7">
        <v>7.71</v>
      </c>
      <c r="AA112" s="9"/>
      <c r="AB112" s="28">
        <v>0.62847222222222221</v>
      </c>
      <c r="AC112" s="38">
        <v>41861</v>
      </c>
      <c r="AD112" s="42">
        <f>AB112-C112</f>
        <v>0.2326388888888889</v>
      </c>
      <c r="AE112" s="7">
        <v>0.99</v>
      </c>
      <c r="AF112" s="7">
        <v>1.01</v>
      </c>
      <c r="AG112" s="7">
        <v>1.74</v>
      </c>
      <c r="AH112" s="8">
        <v>29.2</v>
      </c>
      <c r="AI112" s="8">
        <v>28</v>
      </c>
      <c r="AJ112" s="9">
        <v>886</v>
      </c>
      <c r="AK112" s="7">
        <v>7.82</v>
      </c>
      <c r="AL112" s="9"/>
      <c r="AM112" s="4">
        <v>1</v>
      </c>
    </row>
    <row r="113" spans="1:39" ht="14.25" customHeight="1">
      <c r="A113" s="4">
        <v>112</v>
      </c>
      <c r="B113" s="38">
        <v>41861</v>
      </c>
      <c r="C113" s="28">
        <v>0.44791666666666669</v>
      </c>
      <c r="D113" s="7">
        <v>1.28</v>
      </c>
      <c r="E113" s="7">
        <v>1.22</v>
      </c>
      <c r="F113" s="7">
        <v>2.12</v>
      </c>
      <c r="G113" s="8">
        <v>24.8</v>
      </c>
      <c r="H113" s="8">
        <v>26.5</v>
      </c>
      <c r="I113" s="9">
        <v>946</v>
      </c>
      <c r="J113" s="7">
        <v>7.93</v>
      </c>
      <c r="K113" s="39">
        <v>746</v>
      </c>
      <c r="L113" s="28">
        <v>0.4548611111111111</v>
      </c>
      <c r="M113" s="7">
        <v>1.22</v>
      </c>
      <c r="N113" s="7">
        <v>1.28</v>
      </c>
      <c r="O113" s="7">
        <v>2</v>
      </c>
      <c r="P113" s="8">
        <v>27.2</v>
      </c>
      <c r="Q113" s="9">
        <v>967</v>
      </c>
      <c r="R113" s="7">
        <v>7.97</v>
      </c>
      <c r="S113" s="9">
        <v>748</v>
      </c>
      <c r="T113" s="28">
        <v>0.46180555555555558</v>
      </c>
      <c r="U113" s="7">
        <v>0.96</v>
      </c>
      <c r="V113" s="7">
        <v>1.01</v>
      </c>
      <c r="W113" s="7">
        <v>2.11</v>
      </c>
      <c r="X113" s="8">
        <v>27.2</v>
      </c>
      <c r="Y113" s="9">
        <v>947</v>
      </c>
      <c r="Z113" s="7">
        <v>7.97</v>
      </c>
      <c r="AA113" s="9">
        <v>722</v>
      </c>
      <c r="AB113" s="28">
        <v>0.63541666666666663</v>
      </c>
      <c r="AC113" s="38">
        <v>41861</v>
      </c>
      <c r="AD113" s="42">
        <f>AB113-C113</f>
        <v>0.18749999999999994</v>
      </c>
      <c r="AE113" s="7">
        <v>0.8</v>
      </c>
      <c r="AF113" s="7">
        <v>0.77</v>
      </c>
      <c r="AG113" s="7">
        <v>1.35</v>
      </c>
      <c r="AH113" s="8">
        <v>322.10000000000002</v>
      </c>
      <c r="AI113" s="8">
        <v>28.2</v>
      </c>
      <c r="AJ113" s="9">
        <v>818</v>
      </c>
      <c r="AK113" s="7">
        <v>7.82</v>
      </c>
      <c r="AL113" s="9">
        <v>694</v>
      </c>
      <c r="AM113" s="4">
        <v>1</v>
      </c>
    </row>
    <row r="114" spans="1:39" ht="15" customHeight="1">
      <c r="A114" s="4">
        <v>113</v>
      </c>
      <c r="B114" s="38">
        <v>41861</v>
      </c>
      <c r="C114" s="28">
        <v>0.4201388888888889</v>
      </c>
      <c r="D114" s="7">
        <v>1.01</v>
      </c>
      <c r="E114" s="7">
        <v>1.06</v>
      </c>
      <c r="F114" s="7">
        <v>2.65</v>
      </c>
      <c r="G114" s="8">
        <v>24.4</v>
      </c>
      <c r="H114" s="8">
        <v>26.7</v>
      </c>
      <c r="I114" s="9">
        <v>885</v>
      </c>
      <c r="J114" s="7">
        <v>7.8</v>
      </c>
      <c r="K114" s="39"/>
      <c r="L114" s="28">
        <v>0.42708333333333331</v>
      </c>
      <c r="M114" s="7">
        <v>1.44</v>
      </c>
      <c r="N114" s="7">
        <v>1.42</v>
      </c>
      <c r="O114" s="7">
        <v>1.24</v>
      </c>
      <c r="P114" s="8">
        <v>26.6</v>
      </c>
      <c r="Q114" s="9">
        <v>883</v>
      </c>
      <c r="R114" s="7">
        <v>7.3</v>
      </c>
      <c r="S114" s="9"/>
      <c r="T114" s="28">
        <v>0.4375</v>
      </c>
      <c r="U114" s="7">
        <v>1.02</v>
      </c>
      <c r="V114" s="7">
        <v>1.06</v>
      </c>
      <c r="W114" s="7">
        <v>2.91</v>
      </c>
      <c r="X114" s="8">
        <v>27.5</v>
      </c>
      <c r="Y114" s="9">
        <v>880</v>
      </c>
      <c r="Z114" s="7">
        <v>7.34</v>
      </c>
      <c r="AA114" s="9"/>
      <c r="AB114" s="28">
        <v>0.63541666666666663</v>
      </c>
      <c r="AC114" s="38">
        <v>41861</v>
      </c>
      <c r="AD114" s="42">
        <f>AB114-C114</f>
        <v>0.21527777777777773</v>
      </c>
      <c r="AE114" s="7">
        <v>0.68</v>
      </c>
      <c r="AF114" s="7">
        <v>0.82</v>
      </c>
      <c r="AG114" s="7">
        <v>0.91</v>
      </c>
      <c r="AH114" s="8">
        <v>28.4</v>
      </c>
      <c r="AI114" s="8">
        <v>29.6</v>
      </c>
      <c r="AJ114" s="9">
        <v>884</v>
      </c>
      <c r="AK114" s="7">
        <v>7.22</v>
      </c>
      <c r="AL114" s="9"/>
      <c r="AM114" s="4">
        <v>0</v>
      </c>
    </row>
    <row r="115" spans="1:39" ht="15" customHeight="1">
      <c r="A115" s="4">
        <v>114</v>
      </c>
      <c r="B115" s="38">
        <v>41861</v>
      </c>
      <c r="C115" s="41">
        <v>41861.645833333336</v>
      </c>
      <c r="D115" s="7">
        <v>0.73</v>
      </c>
      <c r="E115" s="7">
        <v>0.8</v>
      </c>
      <c r="F115" s="7">
        <v>2.54</v>
      </c>
      <c r="G115" s="8">
        <v>30.1</v>
      </c>
      <c r="H115" s="8">
        <v>27.9</v>
      </c>
      <c r="I115" s="9">
        <v>1258</v>
      </c>
      <c r="J115" s="7">
        <v>7.7</v>
      </c>
      <c r="K115" s="39"/>
      <c r="L115" s="41">
        <v>41861.649305555555</v>
      </c>
      <c r="M115" s="7">
        <v>0.95</v>
      </c>
      <c r="N115" s="7">
        <v>0.88</v>
      </c>
      <c r="O115" s="7">
        <v>22.4</v>
      </c>
      <c r="P115" s="8">
        <v>28.2</v>
      </c>
      <c r="Q115" s="9">
        <v>1346</v>
      </c>
      <c r="R115" s="7">
        <v>7.58</v>
      </c>
      <c r="S115" s="9"/>
      <c r="T115" s="41">
        <v>41861.666666666664</v>
      </c>
      <c r="U115" s="7">
        <v>0.71</v>
      </c>
      <c r="V115" s="7">
        <v>0.71</v>
      </c>
      <c r="W115" s="7">
        <v>2.5299999999999998</v>
      </c>
      <c r="X115" s="8">
        <v>29.7</v>
      </c>
      <c r="Y115" s="9">
        <v>1360</v>
      </c>
      <c r="Z115" s="7">
        <v>7.65</v>
      </c>
      <c r="AA115" s="9"/>
      <c r="AB115" s="41">
        <v>41862.430555555555</v>
      </c>
      <c r="AC115" s="38">
        <v>41862</v>
      </c>
      <c r="AD115" s="42">
        <f>AB115-C115</f>
        <v>0.78472222221898846</v>
      </c>
      <c r="AE115" s="7">
        <v>0.24</v>
      </c>
      <c r="AF115" s="7">
        <v>0.32</v>
      </c>
      <c r="AG115" s="7">
        <v>2.61</v>
      </c>
      <c r="AH115" s="8">
        <v>24.4</v>
      </c>
      <c r="AI115" s="8">
        <v>26.8</v>
      </c>
      <c r="AJ115" s="9">
        <v>1339</v>
      </c>
      <c r="AK115" s="7">
        <v>7.87</v>
      </c>
      <c r="AL115" s="9"/>
      <c r="AM115" s="4">
        <v>1</v>
      </c>
    </row>
    <row r="116" spans="1:39" ht="15" customHeight="1">
      <c r="A116" s="4">
        <v>115</v>
      </c>
      <c r="B116" s="38">
        <v>41861</v>
      </c>
      <c r="C116" s="41">
        <v>41861.642361111109</v>
      </c>
      <c r="D116" s="7">
        <v>1.1200000000000001</v>
      </c>
      <c r="E116" s="7">
        <v>1.04</v>
      </c>
      <c r="F116" s="7">
        <v>2.2400000000000002</v>
      </c>
      <c r="G116" s="8">
        <v>31.2</v>
      </c>
      <c r="H116" s="8">
        <v>27.6</v>
      </c>
      <c r="I116" s="9">
        <v>1282</v>
      </c>
      <c r="J116" s="7">
        <v>7.98</v>
      </c>
      <c r="K116" s="39">
        <v>718</v>
      </c>
      <c r="L116" s="41">
        <v>41861.652777777781</v>
      </c>
      <c r="M116" s="7">
        <v>0.94</v>
      </c>
      <c r="N116" s="7">
        <v>0.96</v>
      </c>
      <c r="O116" s="7">
        <v>1.56</v>
      </c>
      <c r="P116" s="8">
        <v>28.9</v>
      </c>
      <c r="Q116" s="9">
        <v>1479</v>
      </c>
      <c r="R116" s="7">
        <v>7.94</v>
      </c>
      <c r="S116" s="9">
        <v>720</v>
      </c>
      <c r="T116" s="41">
        <v>41861.663194444445</v>
      </c>
      <c r="U116" s="7">
        <v>0.86</v>
      </c>
      <c r="V116" s="7">
        <v>0.88</v>
      </c>
      <c r="W116" s="7">
        <v>1.86</v>
      </c>
      <c r="X116" s="8">
        <v>28.7</v>
      </c>
      <c r="Y116" s="9">
        <v>1490</v>
      </c>
      <c r="Z116" s="7">
        <v>7.88</v>
      </c>
      <c r="AA116" s="9">
        <v>715</v>
      </c>
      <c r="AB116" s="41">
        <v>41862.447916666664</v>
      </c>
      <c r="AC116" s="38">
        <v>41862</v>
      </c>
      <c r="AD116" s="42">
        <f>AB116-C116</f>
        <v>0.80555555555474712</v>
      </c>
      <c r="AE116" s="7">
        <v>0.52</v>
      </c>
      <c r="AF116" s="7">
        <v>0.52</v>
      </c>
      <c r="AG116" s="7">
        <v>2.67</v>
      </c>
      <c r="AH116" s="8">
        <v>27.8</v>
      </c>
      <c r="AI116" s="8">
        <v>28.6</v>
      </c>
      <c r="AJ116" s="9">
        <v>1458</v>
      </c>
      <c r="AK116" s="7">
        <v>7.91</v>
      </c>
      <c r="AL116" s="9">
        <v>708</v>
      </c>
      <c r="AM116" s="4">
        <v>1</v>
      </c>
    </row>
    <row r="117" spans="1:39" ht="15" customHeight="1">
      <c r="A117" s="4">
        <v>116</v>
      </c>
      <c r="B117" s="38">
        <v>41861</v>
      </c>
      <c r="C117" s="41">
        <v>41861.659722222219</v>
      </c>
      <c r="D117" s="7">
        <v>0.88</v>
      </c>
      <c r="E117" s="7">
        <v>0.86</v>
      </c>
      <c r="F117" s="7">
        <v>2.15</v>
      </c>
      <c r="G117" s="8">
        <v>32.1</v>
      </c>
      <c r="H117" s="8">
        <v>28.1</v>
      </c>
      <c r="I117" s="9">
        <v>1475</v>
      </c>
      <c r="J117" s="7">
        <v>7.98</v>
      </c>
      <c r="K117" s="39">
        <v>768</v>
      </c>
      <c r="L117" s="41">
        <v>41861.666666666664</v>
      </c>
      <c r="M117" s="7">
        <v>0.8</v>
      </c>
      <c r="N117" s="7">
        <v>0.78</v>
      </c>
      <c r="O117" s="7">
        <v>1.78</v>
      </c>
      <c r="P117" s="8">
        <v>28.2</v>
      </c>
      <c r="Q117" s="9">
        <v>1466</v>
      </c>
      <c r="R117" s="7">
        <v>7.99</v>
      </c>
      <c r="S117" s="9">
        <v>744</v>
      </c>
      <c r="T117" s="41">
        <v>41861.673611111109</v>
      </c>
      <c r="U117" s="7">
        <v>0.68</v>
      </c>
      <c r="V117" s="7"/>
      <c r="W117" s="7">
        <v>1.72</v>
      </c>
      <c r="X117" s="8">
        <v>28.4</v>
      </c>
      <c r="Y117" s="9">
        <v>1460</v>
      </c>
      <c r="Z117" s="7">
        <v>7.97</v>
      </c>
      <c r="AA117" s="9">
        <v>736</v>
      </c>
      <c r="AB117" s="41">
        <v>41862.454861111109</v>
      </c>
      <c r="AC117" s="38">
        <v>41862</v>
      </c>
      <c r="AD117" s="42">
        <f>AB117-C117</f>
        <v>0.79513888889050577</v>
      </c>
      <c r="AE117" s="7">
        <v>0.15</v>
      </c>
      <c r="AF117" s="7">
        <v>0.14000000000000001</v>
      </c>
      <c r="AG117" s="7">
        <v>2.36</v>
      </c>
      <c r="AH117" s="8">
        <v>27.8</v>
      </c>
      <c r="AI117" s="8">
        <v>25.5</v>
      </c>
      <c r="AJ117" s="9">
        <v>1480</v>
      </c>
      <c r="AK117" s="7">
        <v>7.98</v>
      </c>
      <c r="AL117" s="9">
        <v>710</v>
      </c>
      <c r="AM117" s="4">
        <v>1</v>
      </c>
    </row>
    <row r="118" spans="1:39" ht="15" customHeight="1">
      <c r="A118" s="4">
        <v>117</v>
      </c>
      <c r="B118" s="38">
        <v>41861</v>
      </c>
      <c r="C118" s="41">
        <v>41861.659722222219</v>
      </c>
      <c r="D118" s="7">
        <v>1.226</v>
      </c>
      <c r="E118" s="7">
        <v>1.28</v>
      </c>
      <c r="F118" s="7">
        <v>1.81</v>
      </c>
      <c r="G118" s="8">
        <v>28.2</v>
      </c>
      <c r="H118" s="8">
        <v>28</v>
      </c>
      <c r="I118" s="9">
        <v>1359</v>
      </c>
      <c r="J118" s="7">
        <v>7.64</v>
      </c>
      <c r="K118" s="39"/>
      <c r="L118" s="41">
        <v>41861.666666666664</v>
      </c>
      <c r="M118" s="7">
        <v>1.18</v>
      </c>
      <c r="N118" s="7">
        <v>1.24</v>
      </c>
      <c r="O118" s="7">
        <v>1.76</v>
      </c>
      <c r="P118" s="8">
        <v>28.9</v>
      </c>
      <c r="Q118" s="9">
        <v>1351</v>
      </c>
      <c r="R118" s="7">
        <v>7.16</v>
      </c>
      <c r="S118" s="9"/>
      <c r="T118" s="41">
        <v>41861.673611111109</v>
      </c>
      <c r="U118" s="7">
        <v>1.02</v>
      </c>
      <c r="V118" s="7">
        <v>0.97</v>
      </c>
      <c r="W118" s="7">
        <v>1.46</v>
      </c>
      <c r="X118" s="8">
        <v>29</v>
      </c>
      <c r="Y118" s="9">
        <v>1353</v>
      </c>
      <c r="Z118" s="7">
        <v>7.2</v>
      </c>
      <c r="AA118" s="9"/>
      <c r="AB118" s="41">
        <v>41862.4375</v>
      </c>
      <c r="AC118" s="38">
        <v>41862</v>
      </c>
      <c r="AD118" s="42">
        <f>AB118-C118</f>
        <v>0.77777777778101154</v>
      </c>
      <c r="AE118" s="7">
        <v>0.16</v>
      </c>
      <c r="AF118" s="7">
        <v>0.28999999999999998</v>
      </c>
      <c r="AG118" s="7">
        <v>1.1399999999999999</v>
      </c>
      <c r="AH118" s="8">
        <v>22.3</v>
      </c>
      <c r="AI118" s="8">
        <v>26</v>
      </c>
      <c r="AJ118" s="9">
        <v>1343</v>
      </c>
      <c r="AK118" s="7">
        <v>7.45</v>
      </c>
      <c r="AL118" s="9"/>
      <c r="AM118" s="4">
        <v>1</v>
      </c>
    </row>
    <row r="119" spans="1:39" ht="15" customHeight="1">
      <c r="A119" s="4">
        <v>118</v>
      </c>
      <c r="B119" s="38">
        <v>41862</v>
      </c>
      <c r="C119" s="28">
        <v>0.34027777777777773</v>
      </c>
      <c r="D119" s="7">
        <v>0.85</v>
      </c>
      <c r="E119" s="7">
        <v>0.88</v>
      </c>
      <c r="F119" s="7">
        <v>2.02</v>
      </c>
      <c r="G119" s="8">
        <v>23.5</v>
      </c>
      <c r="H119" s="8">
        <v>26.1</v>
      </c>
      <c r="I119" s="9">
        <v>1598</v>
      </c>
      <c r="J119" s="7">
        <v>7.84</v>
      </c>
      <c r="K119" s="39">
        <v>593</v>
      </c>
      <c r="L119" s="28">
        <v>0.35069444444444442</v>
      </c>
      <c r="M119" s="7">
        <v>0.84</v>
      </c>
      <c r="N119" s="7">
        <v>0.86</v>
      </c>
      <c r="O119" s="7">
        <v>1.42</v>
      </c>
      <c r="P119" s="8">
        <v>26.1</v>
      </c>
      <c r="Q119" s="9">
        <v>1567</v>
      </c>
      <c r="R119" s="7">
        <v>7.88</v>
      </c>
      <c r="S119" s="9">
        <v>595</v>
      </c>
      <c r="T119" s="28">
        <v>0.3611111111111111</v>
      </c>
      <c r="U119" s="7">
        <v>0.73</v>
      </c>
      <c r="V119" s="7">
        <v>0.77</v>
      </c>
      <c r="W119" s="7">
        <v>1.44</v>
      </c>
      <c r="X119" s="8">
        <v>25.7</v>
      </c>
      <c r="Y119" s="9">
        <v>1561</v>
      </c>
      <c r="Z119" s="7">
        <v>7.8</v>
      </c>
      <c r="AA119" s="9">
        <v>592</v>
      </c>
      <c r="AB119" s="28">
        <v>0.61111111111111105</v>
      </c>
      <c r="AC119" s="38">
        <v>41862</v>
      </c>
      <c r="AD119" s="42">
        <f>AB119-C119</f>
        <v>0.27083333333333331</v>
      </c>
      <c r="AE119" s="7">
        <v>0.05</v>
      </c>
      <c r="AF119" s="7">
        <v>0.06</v>
      </c>
      <c r="AG119" s="7">
        <v>1.63</v>
      </c>
      <c r="AH119" s="8">
        <v>29.5</v>
      </c>
      <c r="AI119" s="8">
        <v>36.4</v>
      </c>
      <c r="AJ119" s="9">
        <v>1581</v>
      </c>
      <c r="AK119" s="7">
        <v>7.96</v>
      </c>
      <c r="AL119" s="9">
        <v>276</v>
      </c>
      <c r="AM119" s="4">
        <v>0</v>
      </c>
    </row>
    <row r="120" spans="1:39" ht="15" customHeight="1">
      <c r="A120" s="4">
        <v>119</v>
      </c>
      <c r="B120" s="38">
        <v>41862</v>
      </c>
      <c r="C120" s="28">
        <v>0.34027777777777773</v>
      </c>
      <c r="D120" s="7">
        <v>0.9</v>
      </c>
      <c r="E120" s="7">
        <v>0.89</v>
      </c>
      <c r="F120" s="7"/>
      <c r="G120" s="8">
        <v>24.4</v>
      </c>
      <c r="H120" s="8">
        <v>26.6</v>
      </c>
      <c r="I120" s="9">
        <v>1502</v>
      </c>
      <c r="J120" s="7">
        <v>7.72</v>
      </c>
      <c r="K120" s="39"/>
      <c r="L120" s="28">
        <v>0.34583333333333338</v>
      </c>
      <c r="M120" s="7">
        <v>0.96</v>
      </c>
      <c r="N120" s="7">
        <v>0.93</v>
      </c>
      <c r="O120" s="7">
        <v>0.88</v>
      </c>
      <c r="P120" s="8">
        <v>26.1</v>
      </c>
      <c r="Q120" s="9">
        <v>1450</v>
      </c>
      <c r="R120" s="7">
        <v>7.69</v>
      </c>
      <c r="S120" s="9"/>
      <c r="T120" s="28">
        <v>0.35069444444444442</v>
      </c>
      <c r="U120" s="7">
        <v>0.98</v>
      </c>
      <c r="V120" s="7">
        <v>0.94</v>
      </c>
      <c r="W120" s="7">
        <v>1.59</v>
      </c>
      <c r="X120" s="8">
        <v>26.1</v>
      </c>
      <c r="Y120" s="9">
        <v>1463</v>
      </c>
      <c r="Z120" s="7">
        <v>7.71</v>
      </c>
      <c r="AA120" s="9"/>
      <c r="AB120" s="28">
        <v>0.64236111111111105</v>
      </c>
      <c r="AC120" s="38">
        <v>41862</v>
      </c>
      <c r="AD120" s="42">
        <f>AB120-C120</f>
        <v>0.30208333333333331</v>
      </c>
      <c r="AE120" s="7">
        <v>0.1</v>
      </c>
      <c r="AF120" s="7">
        <v>0.08</v>
      </c>
      <c r="AG120" s="7">
        <v>1.98</v>
      </c>
      <c r="AH120" s="8">
        <v>30.7</v>
      </c>
      <c r="AI120" s="8">
        <v>38.4</v>
      </c>
      <c r="AJ120" s="9">
        <v>1534</v>
      </c>
      <c r="AK120" s="7">
        <v>7.5</v>
      </c>
      <c r="AL120" s="9"/>
      <c r="AM120" s="4">
        <v>0</v>
      </c>
    </row>
    <row r="121" spans="1:39" ht="15" customHeight="1">
      <c r="A121" s="4">
        <v>120</v>
      </c>
      <c r="B121" s="38">
        <v>41862</v>
      </c>
      <c r="C121" s="28">
        <v>0.3611111111111111</v>
      </c>
      <c r="D121" s="7">
        <v>0.85</v>
      </c>
      <c r="E121" s="7">
        <v>0.82</v>
      </c>
      <c r="F121" s="7">
        <v>1.64</v>
      </c>
      <c r="G121" s="8">
        <v>24.7</v>
      </c>
      <c r="H121" s="8">
        <v>25.2</v>
      </c>
      <c r="I121" s="9">
        <v>1438</v>
      </c>
      <c r="J121" s="7">
        <v>7.72</v>
      </c>
      <c r="K121" s="39"/>
      <c r="L121" s="28">
        <v>0.36458333333333331</v>
      </c>
      <c r="M121" s="7">
        <v>0.87</v>
      </c>
      <c r="N121" s="7">
        <v>0.89</v>
      </c>
      <c r="O121" s="7">
        <v>1.89</v>
      </c>
      <c r="P121" s="8">
        <v>25.9</v>
      </c>
      <c r="Q121" s="9">
        <v>1438</v>
      </c>
      <c r="R121" s="7">
        <v>7.72</v>
      </c>
      <c r="S121" s="9"/>
      <c r="T121" s="28">
        <v>0.37222222222222223</v>
      </c>
      <c r="U121" s="7">
        <v>0.92</v>
      </c>
      <c r="V121" s="7">
        <v>1.08</v>
      </c>
      <c r="W121" s="7">
        <v>0.74</v>
      </c>
      <c r="X121" s="8">
        <v>26.6</v>
      </c>
      <c r="Y121" s="9">
        <v>1443</v>
      </c>
      <c r="Z121" s="7">
        <v>7.73</v>
      </c>
      <c r="AA121" s="9"/>
      <c r="AB121" s="28">
        <v>0.63194444444444442</v>
      </c>
      <c r="AC121" s="38">
        <v>41862</v>
      </c>
      <c r="AD121" s="42">
        <f>AB121-C121</f>
        <v>0.27083333333333331</v>
      </c>
      <c r="AE121" s="7">
        <v>0.76</v>
      </c>
      <c r="AF121" s="7">
        <v>0.77</v>
      </c>
      <c r="AG121" s="7">
        <v>2.19</v>
      </c>
      <c r="AH121" s="8">
        <v>30.3</v>
      </c>
      <c r="AI121" s="8">
        <v>30.3</v>
      </c>
      <c r="AJ121" s="9">
        <v>1528</v>
      </c>
      <c r="AK121" s="7">
        <v>7.78</v>
      </c>
      <c r="AL121" s="9"/>
      <c r="AM121" s="4">
        <v>1</v>
      </c>
    </row>
    <row r="122" spans="1:39" ht="15" customHeight="1">
      <c r="A122" s="4">
        <v>121</v>
      </c>
      <c r="B122" s="38">
        <v>41862</v>
      </c>
      <c r="C122" s="28">
        <v>0.37152777777777773</v>
      </c>
      <c r="D122" s="7">
        <v>0.99</v>
      </c>
      <c r="E122" s="7">
        <v>1.03</v>
      </c>
      <c r="F122" s="7">
        <v>1.76</v>
      </c>
      <c r="G122" s="8">
        <v>23.3</v>
      </c>
      <c r="H122" s="8">
        <v>26.1</v>
      </c>
      <c r="I122" s="9">
        <v>1547</v>
      </c>
      <c r="J122" s="7">
        <v>7.77</v>
      </c>
      <c r="K122" s="39">
        <v>686</v>
      </c>
      <c r="L122" s="28">
        <v>0.37847222222222227</v>
      </c>
      <c r="M122" s="7">
        <v>0.85</v>
      </c>
      <c r="N122" s="7">
        <v>0.87</v>
      </c>
      <c r="O122" s="7">
        <v>1.93</v>
      </c>
      <c r="P122" s="8">
        <v>27</v>
      </c>
      <c r="Q122" s="9">
        <v>1540</v>
      </c>
      <c r="R122" s="7">
        <v>7.79</v>
      </c>
      <c r="S122" s="9">
        <v>654</v>
      </c>
      <c r="T122" s="28">
        <v>0.38541666666666669</v>
      </c>
      <c r="U122" s="7">
        <v>0.79</v>
      </c>
      <c r="V122" s="7">
        <v>0.87</v>
      </c>
      <c r="W122" s="7">
        <v>1.89</v>
      </c>
      <c r="X122" s="8">
        <v>26.3</v>
      </c>
      <c r="Y122" s="9">
        <v>1548</v>
      </c>
      <c r="Z122" s="7">
        <v>7.81</v>
      </c>
      <c r="AA122" s="9">
        <v>725</v>
      </c>
      <c r="AB122" s="28">
        <v>0.62152777777777779</v>
      </c>
      <c r="AC122" s="38">
        <v>41862</v>
      </c>
      <c r="AD122" s="42">
        <f>AB122-C122</f>
        <v>0.25000000000000006</v>
      </c>
      <c r="AE122" s="7">
        <v>0.69</v>
      </c>
      <c r="AF122" s="7">
        <v>0.68</v>
      </c>
      <c r="AG122" s="7">
        <v>2.36</v>
      </c>
      <c r="AH122" s="8">
        <v>32.6</v>
      </c>
      <c r="AI122" s="8">
        <v>30.6</v>
      </c>
      <c r="AJ122" s="9">
        <v>1520</v>
      </c>
      <c r="AK122" s="7">
        <v>7.86</v>
      </c>
      <c r="AL122" s="9">
        <v>628</v>
      </c>
      <c r="AM122" s="4">
        <v>1</v>
      </c>
    </row>
    <row r="123" spans="1:39" ht="15" customHeight="1">
      <c r="A123" s="4">
        <v>122</v>
      </c>
      <c r="B123" s="38">
        <v>41862</v>
      </c>
      <c r="C123" s="28">
        <v>0.39097222222222222</v>
      </c>
      <c r="D123" s="7">
        <v>0.98</v>
      </c>
      <c r="E123" s="7">
        <v>0.99</v>
      </c>
      <c r="F123" s="7">
        <v>2.81</v>
      </c>
      <c r="G123" s="8">
        <v>24.2</v>
      </c>
      <c r="H123" s="8">
        <v>26.6</v>
      </c>
      <c r="I123" s="9">
        <v>1453</v>
      </c>
      <c r="J123" s="7">
        <v>7.76</v>
      </c>
      <c r="K123" s="39">
        <v>741</v>
      </c>
      <c r="L123" s="28">
        <v>0.40277777777777773</v>
      </c>
      <c r="M123" s="7">
        <v>0.94</v>
      </c>
      <c r="N123" s="7">
        <v>0.95</v>
      </c>
      <c r="O123" s="7">
        <v>2.1</v>
      </c>
      <c r="P123" s="8">
        <v>27</v>
      </c>
      <c r="Q123" s="9">
        <v>1415</v>
      </c>
      <c r="R123" s="7">
        <v>7.79</v>
      </c>
      <c r="S123" s="9">
        <v>740</v>
      </c>
      <c r="T123" s="28">
        <v>0.40972222222222227</v>
      </c>
      <c r="U123" s="7">
        <v>0.92</v>
      </c>
      <c r="V123" s="7">
        <v>0.93</v>
      </c>
      <c r="W123" s="7">
        <v>1.82</v>
      </c>
      <c r="X123" s="8">
        <v>26.9</v>
      </c>
      <c r="Y123" s="9">
        <v>1414</v>
      </c>
      <c r="Z123" s="7">
        <v>7.81</v>
      </c>
      <c r="AA123" s="9">
        <v>746</v>
      </c>
      <c r="AB123" s="28">
        <v>0.64583333333333337</v>
      </c>
      <c r="AC123" s="38">
        <v>41862</v>
      </c>
      <c r="AD123" s="42">
        <f>AB123-C123</f>
        <v>0.25486111111111115</v>
      </c>
      <c r="AE123" s="7">
        <v>0.44</v>
      </c>
      <c r="AF123" s="7">
        <v>0.45</v>
      </c>
      <c r="AG123" s="7">
        <v>2.06</v>
      </c>
      <c r="AH123" s="8">
        <v>35</v>
      </c>
      <c r="AI123" s="8">
        <v>31.9</v>
      </c>
      <c r="AJ123" s="9">
        <v>1202</v>
      </c>
      <c r="AK123" s="7">
        <v>7.83</v>
      </c>
      <c r="AL123" s="9">
        <v>525</v>
      </c>
      <c r="AM123" s="4">
        <v>0</v>
      </c>
    </row>
    <row r="124" spans="1:39" ht="15" customHeight="1">
      <c r="A124" s="4">
        <v>123</v>
      </c>
      <c r="B124" s="38">
        <v>41862</v>
      </c>
      <c r="C124" s="28">
        <v>0.37847222222222227</v>
      </c>
      <c r="D124" s="7">
        <v>0.75</v>
      </c>
      <c r="E124" s="7">
        <v>0.73</v>
      </c>
      <c r="F124" s="7">
        <v>2.2599999999999998</v>
      </c>
      <c r="G124" s="8">
        <v>24.3</v>
      </c>
      <c r="H124" s="8">
        <v>26.5</v>
      </c>
      <c r="I124" s="9">
        <v>1413</v>
      </c>
      <c r="J124" s="7">
        <v>7.73</v>
      </c>
      <c r="K124" s="39"/>
      <c r="L124" s="28">
        <v>0.3833333333333333</v>
      </c>
      <c r="M124" s="7">
        <v>0.63</v>
      </c>
      <c r="N124" s="7">
        <v>0.63</v>
      </c>
      <c r="O124" s="7">
        <v>1.89</v>
      </c>
      <c r="P124" s="8">
        <v>26</v>
      </c>
      <c r="Q124" s="9">
        <v>1438</v>
      </c>
      <c r="R124" s="7">
        <v>7.72</v>
      </c>
      <c r="S124" s="9"/>
      <c r="T124" s="28">
        <v>0.3923611111111111</v>
      </c>
      <c r="U124" s="7">
        <v>0.7</v>
      </c>
      <c r="V124" s="7">
        <v>0.82</v>
      </c>
      <c r="W124" s="7">
        <v>1.35</v>
      </c>
      <c r="X124" s="8">
        <v>26</v>
      </c>
      <c r="Y124" s="9">
        <v>1441</v>
      </c>
      <c r="Z124" s="7">
        <v>7.72</v>
      </c>
      <c r="AA124" s="9"/>
      <c r="AB124" s="28">
        <v>0.65277777777777779</v>
      </c>
      <c r="AC124" s="38">
        <v>41862</v>
      </c>
      <c r="AD124" s="42">
        <f>AB124-C124</f>
        <v>0.27430555555555552</v>
      </c>
      <c r="AE124" s="7">
        <v>0.37</v>
      </c>
      <c r="AF124" s="7">
        <v>0.43</v>
      </c>
      <c r="AG124" s="7">
        <v>1.95</v>
      </c>
      <c r="AH124" s="8">
        <v>28.7</v>
      </c>
      <c r="AI124" s="8">
        <v>30.3</v>
      </c>
      <c r="AJ124" s="9">
        <v>762</v>
      </c>
      <c r="AK124" s="7">
        <v>7.71</v>
      </c>
      <c r="AL124" s="9"/>
      <c r="AM124" s="4">
        <v>1</v>
      </c>
    </row>
    <row r="125" spans="1:39" ht="15" customHeight="1">
      <c r="A125" s="4">
        <v>124</v>
      </c>
      <c r="B125" s="38">
        <v>41862</v>
      </c>
      <c r="C125" s="28">
        <v>0.4201388888888889</v>
      </c>
      <c r="D125" s="7">
        <v>0.98</v>
      </c>
      <c r="E125" s="7">
        <v>1</v>
      </c>
      <c r="F125" s="7">
        <v>0.76</v>
      </c>
      <c r="G125" s="8">
        <v>26.4</v>
      </c>
      <c r="H125" s="8">
        <v>27</v>
      </c>
      <c r="I125" s="9">
        <v>1242</v>
      </c>
      <c r="J125" s="7">
        <v>7.81</v>
      </c>
      <c r="K125" s="39">
        <v>743</v>
      </c>
      <c r="L125" s="28">
        <v>0.43402777777777773</v>
      </c>
      <c r="M125" s="7">
        <v>0.95</v>
      </c>
      <c r="N125" s="7">
        <v>0.95</v>
      </c>
      <c r="O125" s="7">
        <v>2.66</v>
      </c>
      <c r="P125" s="8">
        <v>27.9</v>
      </c>
      <c r="Q125" s="9">
        <v>1244</v>
      </c>
      <c r="R125" s="7">
        <v>7.83</v>
      </c>
      <c r="S125" s="9">
        <v>745</v>
      </c>
      <c r="T125" s="28">
        <v>0.4375</v>
      </c>
      <c r="U125" s="7">
        <v>0.93</v>
      </c>
      <c r="V125" s="7">
        <v>0.92</v>
      </c>
      <c r="W125" s="7">
        <v>1.9</v>
      </c>
      <c r="X125" s="8">
        <v>27.3</v>
      </c>
      <c r="Y125" s="9">
        <v>1243</v>
      </c>
      <c r="Z125" s="7">
        <v>7.83</v>
      </c>
      <c r="AA125" s="9">
        <v>748</v>
      </c>
      <c r="AB125" s="28">
        <v>0.63541666666666663</v>
      </c>
      <c r="AC125" s="38">
        <v>41862</v>
      </c>
      <c r="AD125" s="42">
        <f>AB125-C125</f>
        <v>0.21527777777777773</v>
      </c>
      <c r="AE125" s="7">
        <v>7.0000000000000007E-2</v>
      </c>
      <c r="AF125" s="7">
        <v>0.06</v>
      </c>
      <c r="AG125" s="7">
        <v>2.2000000000000002</v>
      </c>
      <c r="AH125" s="8">
        <v>32.5</v>
      </c>
      <c r="AI125" s="8">
        <v>38.5</v>
      </c>
      <c r="AJ125" s="9">
        <v>1260</v>
      </c>
      <c r="AK125" s="7">
        <v>7.84</v>
      </c>
      <c r="AL125" s="9">
        <v>302</v>
      </c>
      <c r="AM125" s="4">
        <v>0</v>
      </c>
    </row>
    <row r="126" spans="1:39" ht="15" customHeight="1">
      <c r="A126" s="4">
        <v>125</v>
      </c>
      <c r="B126" s="38">
        <v>41862</v>
      </c>
      <c r="C126" s="28">
        <v>0.39930555555555558</v>
      </c>
      <c r="D126" s="7">
        <v>1.1200000000000001</v>
      </c>
      <c r="E126" s="7">
        <v>0.84</v>
      </c>
      <c r="F126" s="7">
        <v>1.82</v>
      </c>
      <c r="G126" s="8">
        <v>24.2</v>
      </c>
      <c r="H126" s="8">
        <v>26.7</v>
      </c>
      <c r="I126" s="9">
        <v>1439</v>
      </c>
      <c r="J126" s="7">
        <v>7.57</v>
      </c>
      <c r="K126" s="39"/>
      <c r="L126" s="28">
        <v>0.4069444444444445</v>
      </c>
      <c r="M126" s="7">
        <v>0.87</v>
      </c>
      <c r="N126" s="7">
        <v>0.8</v>
      </c>
      <c r="O126" s="7">
        <v>1.54</v>
      </c>
      <c r="P126" s="8">
        <v>26.6</v>
      </c>
      <c r="Q126" s="9">
        <v>1299</v>
      </c>
      <c r="R126" s="7">
        <v>7.63</v>
      </c>
      <c r="S126" s="9"/>
      <c r="T126" s="28">
        <v>0.41666666666666669</v>
      </c>
      <c r="U126" s="7">
        <v>1.08</v>
      </c>
      <c r="V126" s="7">
        <v>1.01</v>
      </c>
      <c r="W126" s="7">
        <v>2.21</v>
      </c>
      <c r="X126" s="8">
        <v>26.7</v>
      </c>
      <c r="Y126" s="9">
        <v>1362</v>
      </c>
      <c r="Z126" s="7">
        <v>7.77</v>
      </c>
      <c r="AA126" s="9"/>
      <c r="AB126" s="28">
        <v>0.625</v>
      </c>
      <c r="AC126" s="38">
        <v>41862</v>
      </c>
      <c r="AD126" s="42">
        <f>AB126-C126</f>
        <v>0.22569444444444442</v>
      </c>
      <c r="AE126" s="7">
        <v>0.17</v>
      </c>
      <c r="AF126" s="7">
        <v>0.2</v>
      </c>
      <c r="AG126" s="7">
        <v>1.71</v>
      </c>
      <c r="AH126" s="8">
        <v>29</v>
      </c>
      <c r="AI126" s="8">
        <v>35.5</v>
      </c>
      <c r="AJ126" s="9">
        <v>1369</v>
      </c>
      <c r="AK126" s="7">
        <v>7.67</v>
      </c>
      <c r="AL126" s="9"/>
      <c r="AM126" s="4">
        <v>0</v>
      </c>
    </row>
    <row r="127" spans="1:39" ht="15" customHeight="1">
      <c r="A127" s="4">
        <v>126</v>
      </c>
      <c r="B127" s="38">
        <v>41862</v>
      </c>
      <c r="C127" s="41">
        <v>41862.650694444441</v>
      </c>
      <c r="D127" s="7">
        <v>1.1399999999999999</v>
      </c>
      <c r="E127" s="7">
        <v>1.1200000000000001</v>
      </c>
      <c r="F127" s="7">
        <v>1.58</v>
      </c>
      <c r="G127" s="8">
        <v>33.700000000000003</v>
      </c>
      <c r="H127" s="8">
        <v>28.8</v>
      </c>
      <c r="I127" s="9">
        <v>1322</v>
      </c>
      <c r="J127" s="7">
        <v>7.69</v>
      </c>
      <c r="K127" s="39"/>
      <c r="L127" s="41">
        <v>41862.652777777781</v>
      </c>
      <c r="M127" s="7">
        <v>0.87</v>
      </c>
      <c r="N127" s="7">
        <v>0.82</v>
      </c>
      <c r="O127" s="7">
        <v>0.79</v>
      </c>
      <c r="P127" s="8">
        <v>28</v>
      </c>
      <c r="Q127" s="9">
        <v>1300</v>
      </c>
      <c r="R127" s="7">
        <v>7.74</v>
      </c>
      <c r="S127" s="9"/>
      <c r="T127" s="41">
        <v>41862.666666666664</v>
      </c>
      <c r="U127" s="7">
        <v>1.18</v>
      </c>
      <c r="V127" s="7">
        <v>1.1399999999999999</v>
      </c>
      <c r="W127" s="7">
        <v>1.25</v>
      </c>
      <c r="X127" s="8">
        <v>28.3</v>
      </c>
      <c r="Y127" s="9">
        <v>1328</v>
      </c>
      <c r="Z127" s="7">
        <v>7.85</v>
      </c>
      <c r="AA127" s="9"/>
      <c r="AB127" s="41">
        <v>41863.440972222219</v>
      </c>
      <c r="AC127" s="38">
        <v>41863</v>
      </c>
      <c r="AD127" s="42">
        <f>AB127-C127</f>
        <v>0.79027777777810115</v>
      </c>
      <c r="AE127" s="7">
        <v>1.26</v>
      </c>
      <c r="AF127" s="7">
        <v>0.91</v>
      </c>
      <c r="AG127" s="7">
        <v>1.44</v>
      </c>
      <c r="AH127" s="8">
        <v>29.1</v>
      </c>
      <c r="AI127" s="8">
        <v>25.3</v>
      </c>
      <c r="AJ127" s="9">
        <v>1237</v>
      </c>
      <c r="AK127" s="7">
        <v>7.78</v>
      </c>
      <c r="AL127" s="9"/>
      <c r="AM127" s="4">
        <v>1</v>
      </c>
    </row>
    <row r="128" spans="1:39" ht="15" customHeight="1">
      <c r="A128" s="4">
        <v>127</v>
      </c>
      <c r="B128" s="38">
        <v>41862</v>
      </c>
      <c r="C128" s="41">
        <v>41862.65625</v>
      </c>
      <c r="D128" s="7">
        <v>0.98</v>
      </c>
      <c r="E128" s="7">
        <v>1.01</v>
      </c>
      <c r="F128" s="7">
        <v>3.26</v>
      </c>
      <c r="G128" s="8">
        <v>34.1</v>
      </c>
      <c r="H128" s="8">
        <v>28.9</v>
      </c>
      <c r="I128" s="9">
        <v>1318</v>
      </c>
      <c r="J128" s="7">
        <v>7.87</v>
      </c>
      <c r="K128" s="39">
        <v>649</v>
      </c>
      <c r="L128" s="41">
        <v>41862.659722222219</v>
      </c>
      <c r="M128" s="7">
        <v>0.88</v>
      </c>
      <c r="N128" s="7">
        <v>0.9</v>
      </c>
      <c r="O128" s="7">
        <v>3.58</v>
      </c>
      <c r="P128" s="8">
        <v>28.3</v>
      </c>
      <c r="Q128" s="9">
        <v>1312</v>
      </c>
      <c r="R128" s="7">
        <v>7.98</v>
      </c>
      <c r="S128" s="9">
        <v>703</v>
      </c>
      <c r="T128" s="41">
        <v>41862.666666666664</v>
      </c>
      <c r="U128" s="7">
        <v>0.8</v>
      </c>
      <c r="V128" s="7">
        <v>0.8</v>
      </c>
      <c r="W128" s="7">
        <v>2.36</v>
      </c>
      <c r="X128" s="8">
        <v>28.3</v>
      </c>
      <c r="Y128" s="9">
        <v>1303</v>
      </c>
      <c r="Z128" s="7">
        <v>7.96</v>
      </c>
      <c r="AA128" s="9">
        <v>664</v>
      </c>
      <c r="AB128" s="41">
        <v>41863.4375</v>
      </c>
      <c r="AC128" s="38">
        <v>41863</v>
      </c>
      <c r="AD128" s="42">
        <f>AB128-C128</f>
        <v>0.78125</v>
      </c>
      <c r="AE128" s="7">
        <v>0.17</v>
      </c>
      <c r="AF128" s="7">
        <v>0.13</v>
      </c>
      <c r="AG128" s="7">
        <v>1.59</v>
      </c>
      <c r="AH128" s="8">
        <v>28.3</v>
      </c>
      <c r="AI128" s="8">
        <v>27.7</v>
      </c>
      <c r="AJ128" s="9">
        <v>1198</v>
      </c>
      <c r="AK128" s="7">
        <v>7.98</v>
      </c>
      <c r="AL128" s="9">
        <v>385</v>
      </c>
      <c r="AM128" s="4">
        <v>1</v>
      </c>
    </row>
    <row r="129" spans="1:39" ht="15" customHeight="1">
      <c r="A129" s="4">
        <v>128</v>
      </c>
      <c r="B129" s="38">
        <v>41862</v>
      </c>
      <c r="C129" s="41">
        <v>41862.670138888891</v>
      </c>
      <c r="D129" s="7">
        <v>0.98</v>
      </c>
      <c r="E129" s="7">
        <v>1.06</v>
      </c>
      <c r="F129" s="7">
        <v>1.69</v>
      </c>
      <c r="G129" s="8">
        <v>31.8</v>
      </c>
      <c r="H129" s="8">
        <v>27.8</v>
      </c>
      <c r="I129" s="9">
        <v>1319</v>
      </c>
      <c r="J129" s="7">
        <v>7.74</v>
      </c>
      <c r="K129" s="39"/>
      <c r="L129" s="41">
        <v>41862.673611111109</v>
      </c>
      <c r="M129" s="7">
        <v>1.36</v>
      </c>
      <c r="N129" s="7">
        <v>1.38</v>
      </c>
      <c r="O129" s="7">
        <v>7.87</v>
      </c>
      <c r="P129" s="8">
        <v>28.1</v>
      </c>
      <c r="Q129" s="9">
        <v>1294</v>
      </c>
      <c r="R129" s="7">
        <v>7.78</v>
      </c>
      <c r="S129" s="9"/>
      <c r="T129" s="41">
        <v>41862.677083333336</v>
      </c>
      <c r="U129" s="7">
        <v>1.06</v>
      </c>
      <c r="V129" s="7">
        <v>0.99</v>
      </c>
      <c r="W129" s="7">
        <v>1.1299999999999999</v>
      </c>
      <c r="X129" s="8">
        <v>28.9</v>
      </c>
      <c r="Y129" s="9">
        <v>1309</v>
      </c>
      <c r="Z129" s="7">
        <v>7.77</v>
      </c>
      <c r="AA129" s="9"/>
      <c r="AB129" s="41">
        <v>41863.430555555555</v>
      </c>
      <c r="AC129" s="38">
        <v>41863</v>
      </c>
      <c r="AD129" s="42">
        <f>AB129-C129</f>
        <v>0.76041666666424135</v>
      </c>
      <c r="AE129" s="7">
        <v>0.09</v>
      </c>
      <c r="AF129" s="7">
        <v>0.06</v>
      </c>
      <c r="AG129" s="7">
        <v>1.1299999999999999</v>
      </c>
      <c r="AH129" s="8">
        <v>28.8</v>
      </c>
      <c r="AI129" s="8">
        <v>31.7</v>
      </c>
      <c r="AJ129" s="9">
        <v>1313</v>
      </c>
      <c r="AK129" s="7">
        <v>7.77</v>
      </c>
      <c r="AL129" s="9"/>
      <c r="AM129" s="4">
        <v>0</v>
      </c>
    </row>
    <row r="130" spans="1:39" ht="15" customHeight="1">
      <c r="A130" s="4">
        <v>129</v>
      </c>
      <c r="B130" s="38">
        <v>41862</v>
      </c>
      <c r="C130" s="41">
        <v>41862.673611111109</v>
      </c>
      <c r="D130" s="7">
        <v>0.96</v>
      </c>
      <c r="E130" s="7">
        <v>0.98</v>
      </c>
      <c r="F130" s="7">
        <v>1.74</v>
      </c>
      <c r="G130" s="8">
        <v>31.8</v>
      </c>
      <c r="H130" s="8">
        <v>27.7</v>
      </c>
      <c r="I130" s="9">
        <v>1322</v>
      </c>
      <c r="J130" s="7">
        <v>7.75</v>
      </c>
      <c r="K130" s="39">
        <v>706</v>
      </c>
      <c r="L130" s="41">
        <v>41862.677083333336</v>
      </c>
      <c r="M130" s="7">
        <v>0.9</v>
      </c>
      <c r="N130" s="7">
        <v>0.9</v>
      </c>
      <c r="O130" s="7">
        <v>1.61</v>
      </c>
      <c r="P130" s="8">
        <v>28.1</v>
      </c>
      <c r="Q130" s="9">
        <v>1330</v>
      </c>
      <c r="R130" s="7">
        <v>7.75</v>
      </c>
      <c r="S130" s="9">
        <v>720</v>
      </c>
      <c r="T130" s="41">
        <v>41862.680555555555</v>
      </c>
      <c r="U130" s="7">
        <v>0.8</v>
      </c>
      <c r="V130" s="7">
        <v>0.78</v>
      </c>
      <c r="W130" s="7">
        <v>1.86</v>
      </c>
      <c r="X130" s="8">
        <v>28.9</v>
      </c>
      <c r="Y130" s="9">
        <v>1318</v>
      </c>
      <c r="Z130" s="7">
        <v>7.86</v>
      </c>
      <c r="AA130" s="9">
        <v>668</v>
      </c>
      <c r="AB130" s="41">
        <v>41863.444444444445</v>
      </c>
      <c r="AC130" s="38">
        <v>41863</v>
      </c>
      <c r="AD130" s="42">
        <f>AB130-C130</f>
        <v>0.77083333333575865</v>
      </c>
      <c r="AE130" s="7">
        <v>0.61</v>
      </c>
      <c r="AF130" s="7">
        <v>0.63</v>
      </c>
      <c r="AG130" s="7">
        <v>2.2000000000000002</v>
      </c>
      <c r="AH130" s="8">
        <v>28.3</v>
      </c>
      <c r="AI130" s="8">
        <v>26.2</v>
      </c>
      <c r="AJ130" s="9">
        <v>1305</v>
      </c>
      <c r="AK130" s="7">
        <v>7.9</v>
      </c>
      <c r="AL130" s="9">
        <v>686</v>
      </c>
      <c r="AM130" s="4">
        <v>1</v>
      </c>
    </row>
    <row r="131" spans="1:39" ht="15" customHeight="1">
      <c r="A131" s="4">
        <v>130</v>
      </c>
      <c r="B131" s="38">
        <v>41863</v>
      </c>
      <c r="C131" s="28">
        <v>0.34027777777777773</v>
      </c>
      <c r="D131" s="7">
        <v>0.97</v>
      </c>
      <c r="E131" s="7">
        <v>0.85</v>
      </c>
      <c r="F131" s="7">
        <v>2.11</v>
      </c>
      <c r="G131" s="8">
        <v>23.1</v>
      </c>
      <c r="H131" s="8">
        <v>26.2</v>
      </c>
      <c r="I131" s="9">
        <v>1203</v>
      </c>
      <c r="J131" s="7">
        <v>7.7</v>
      </c>
      <c r="K131" s="39"/>
      <c r="L131" s="28">
        <v>0.34722222222222227</v>
      </c>
      <c r="M131" s="7">
        <v>0.61</v>
      </c>
      <c r="N131" s="7">
        <v>0.59</v>
      </c>
      <c r="O131" s="7">
        <v>1.58</v>
      </c>
      <c r="P131" s="8">
        <v>26.5</v>
      </c>
      <c r="Q131" s="9">
        <v>1199</v>
      </c>
      <c r="R131" s="7">
        <v>7.64</v>
      </c>
      <c r="S131" s="9"/>
      <c r="T131" s="28">
        <v>0.35416666666666669</v>
      </c>
      <c r="U131" s="7">
        <v>0.84</v>
      </c>
      <c r="V131" s="7">
        <v>0.79</v>
      </c>
      <c r="W131" s="7">
        <v>1.45</v>
      </c>
      <c r="X131" s="8">
        <v>26.8</v>
      </c>
      <c r="Y131" s="9">
        <v>1215</v>
      </c>
      <c r="Z131" s="7">
        <v>7.72</v>
      </c>
      <c r="AA131" s="9"/>
      <c r="AB131" s="28">
        <v>0.625</v>
      </c>
      <c r="AC131" s="38">
        <v>41863</v>
      </c>
      <c r="AD131" s="42">
        <f>AB131-C131</f>
        <v>0.28472222222222227</v>
      </c>
      <c r="AE131" s="7">
        <v>0.82</v>
      </c>
      <c r="AF131" s="7">
        <v>0.72</v>
      </c>
      <c r="AG131" s="7">
        <v>0.45</v>
      </c>
      <c r="AH131" s="8">
        <v>38.5</v>
      </c>
      <c r="AI131" s="8">
        <v>28.4</v>
      </c>
      <c r="AJ131" s="9">
        <v>1220</v>
      </c>
      <c r="AK131" s="7">
        <v>7.74</v>
      </c>
      <c r="AL131" s="9"/>
      <c r="AM131" s="4">
        <v>1</v>
      </c>
    </row>
    <row r="132" spans="1:39" ht="15" customHeight="1">
      <c r="A132" s="4">
        <v>131</v>
      </c>
      <c r="B132" s="38">
        <v>41863</v>
      </c>
      <c r="C132" s="28">
        <v>0.33680555555555558</v>
      </c>
      <c r="D132" s="7">
        <v>0.82</v>
      </c>
      <c r="E132" s="7">
        <v>0.84</v>
      </c>
      <c r="F132" s="7">
        <v>1.76</v>
      </c>
      <c r="G132" s="8">
        <v>25.5</v>
      </c>
      <c r="H132" s="8">
        <v>27.2</v>
      </c>
      <c r="I132" s="9">
        <v>1147</v>
      </c>
      <c r="J132" s="7">
        <v>7.85</v>
      </c>
      <c r="K132" s="39">
        <v>585</v>
      </c>
      <c r="L132" s="28">
        <v>0.35069444444444442</v>
      </c>
      <c r="M132" s="7">
        <v>0.73</v>
      </c>
      <c r="N132" s="7">
        <v>0.75</v>
      </c>
      <c r="O132" s="7">
        <v>1.57</v>
      </c>
      <c r="P132" s="8">
        <v>27.4</v>
      </c>
      <c r="Q132" s="9">
        <v>1186</v>
      </c>
      <c r="R132" s="7">
        <v>7.74</v>
      </c>
      <c r="S132" s="9">
        <v>668</v>
      </c>
      <c r="T132" s="28">
        <v>0.3576388888888889</v>
      </c>
      <c r="U132" s="7">
        <v>0.73</v>
      </c>
      <c r="V132" s="7">
        <v>0.74</v>
      </c>
      <c r="W132" s="7">
        <v>1.73</v>
      </c>
      <c r="X132" s="8">
        <v>27.2</v>
      </c>
      <c r="Y132" s="9">
        <v>1188</v>
      </c>
      <c r="Z132" s="7">
        <v>7.83</v>
      </c>
      <c r="AA132" s="9">
        <v>658</v>
      </c>
      <c r="AB132" s="28">
        <v>0.625</v>
      </c>
      <c r="AC132" s="38">
        <v>41863</v>
      </c>
      <c r="AD132" s="42">
        <f>AB132-C132</f>
        <v>0.28819444444444442</v>
      </c>
      <c r="AE132" s="7">
        <v>0.08</v>
      </c>
      <c r="AF132" s="7">
        <v>0.06</v>
      </c>
      <c r="AG132" s="7">
        <v>1.68</v>
      </c>
      <c r="AH132" s="8">
        <v>35.4</v>
      </c>
      <c r="AI132" s="8">
        <v>37.1</v>
      </c>
      <c r="AJ132" s="9">
        <v>1210</v>
      </c>
      <c r="AK132" s="7">
        <v>7.65</v>
      </c>
      <c r="AL132" s="9">
        <v>233</v>
      </c>
      <c r="AM132" s="4">
        <v>0</v>
      </c>
    </row>
    <row r="133" spans="1:39" ht="15" customHeight="1">
      <c r="A133" s="4">
        <v>132</v>
      </c>
      <c r="B133" s="38">
        <v>41863</v>
      </c>
      <c r="C133" s="28">
        <v>0.36458333333333331</v>
      </c>
      <c r="D133" s="7">
        <v>0.84</v>
      </c>
      <c r="E133" s="7">
        <v>0.89</v>
      </c>
      <c r="F133" s="7">
        <v>1.74</v>
      </c>
      <c r="G133" s="8">
        <v>24.8</v>
      </c>
      <c r="H133" s="8">
        <v>27</v>
      </c>
      <c r="I133" s="9">
        <v>1212</v>
      </c>
      <c r="J133" s="7">
        <v>7.74</v>
      </c>
      <c r="K133" s="39">
        <v>658</v>
      </c>
      <c r="L133" s="28">
        <v>0.37152777777777773</v>
      </c>
      <c r="M133" s="7">
        <v>0.98</v>
      </c>
      <c r="N133" s="7">
        <v>0.93</v>
      </c>
      <c r="O133" s="7">
        <v>1.47</v>
      </c>
      <c r="P133" s="8">
        <v>27.4</v>
      </c>
      <c r="Q133" s="9">
        <v>1440</v>
      </c>
      <c r="R133" s="7">
        <v>7.81</v>
      </c>
      <c r="S133" s="9">
        <v>695</v>
      </c>
      <c r="T133" s="28">
        <v>0.37847222222222227</v>
      </c>
      <c r="U133" s="7">
        <v>0.8</v>
      </c>
      <c r="V133" s="7">
        <v>0.8</v>
      </c>
      <c r="W133" s="7">
        <v>1.56</v>
      </c>
      <c r="X133" s="8">
        <v>26.9</v>
      </c>
      <c r="Y133" s="9">
        <v>1220</v>
      </c>
      <c r="Z133" s="7">
        <v>7.88</v>
      </c>
      <c r="AA133" s="9">
        <v>694</v>
      </c>
      <c r="AB133" s="28">
        <v>0.60763888888888895</v>
      </c>
      <c r="AC133" s="38">
        <v>41863</v>
      </c>
      <c r="AD133" s="42">
        <f>AB133-C133</f>
        <v>0.24305555555555564</v>
      </c>
      <c r="AE133" s="7">
        <v>0.05</v>
      </c>
      <c r="AF133" s="7">
        <v>0.06</v>
      </c>
      <c r="AG133" s="7">
        <v>1.6</v>
      </c>
      <c r="AH133" s="8">
        <v>40.1</v>
      </c>
      <c r="AI133" s="8">
        <v>39.1</v>
      </c>
      <c r="AJ133" s="9">
        <v>788</v>
      </c>
      <c r="AK133" s="7">
        <v>7.75</v>
      </c>
      <c r="AL133" s="9">
        <v>233</v>
      </c>
      <c r="AM133" s="4">
        <v>0</v>
      </c>
    </row>
    <row r="134" spans="1:39" ht="15" customHeight="1">
      <c r="A134" s="4">
        <v>133</v>
      </c>
      <c r="B134" s="38">
        <v>41863</v>
      </c>
      <c r="C134" s="28">
        <v>0.36458333333333331</v>
      </c>
      <c r="D134" s="7">
        <v>1.1200000000000001</v>
      </c>
      <c r="E134" s="7">
        <v>1.01</v>
      </c>
      <c r="F134" s="7">
        <v>2.08</v>
      </c>
      <c r="G134" s="8">
        <v>24.8</v>
      </c>
      <c r="H134" s="8">
        <v>26.8</v>
      </c>
      <c r="I134" s="9">
        <v>1203</v>
      </c>
      <c r="J134" s="7">
        <v>7.75</v>
      </c>
      <c r="K134" s="39"/>
      <c r="L134" s="28">
        <v>0.36805555555555558</v>
      </c>
      <c r="M134" s="7">
        <v>0.88</v>
      </c>
      <c r="N134" s="7">
        <v>0.87</v>
      </c>
      <c r="O134" s="7">
        <v>1.1000000000000001</v>
      </c>
      <c r="P134" s="8">
        <v>26.6</v>
      </c>
      <c r="Q134" s="9">
        <v>1201</v>
      </c>
      <c r="R134" s="7">
        <v>7.71</v>
      </c>
      <c r="S134" s="9"/>
      <c r="T134" s="28">
        <v>0.375</v>
      </c>
      <c r="U134" s="7">
        <v>0.7</v>
      </c>
      <c r="V134" s="7">
        <v>0.66</v>
      </c>
      <c r="W134" s="7">
        <v>2.44</v>
      </c>
      <c r="X134" s="8">
        <v>26.8</v>
      </c>
      <c r="Y134" s="9">
        <v>1204</v>
      </c>
      <c r="Z134" s="7">
        <v>7.73</v>
      </c>
      <c r="AA134" s="9"/>
      <c r="AB134" s="28">
        <v>0.63541666666666663</v>
      </c>
      <c r="AC134" s="38">
        <v>41863</v>
      </c>
      <c r="AD134" s="42">
        <f>AB134-C134</f>
        <v>0.27083333333333331</v>
      </c>
      <c r="AE134" s="7">
        <v>0.35</v>
      </c>
      <c r="AF134" s="7">
        <v>0.1</v>
      </c>
      <c r="AG134" s="7">
        <v>0.56999999999999995</v>
      </c>
      <c r="AH134" s="8">
        <v>32.1</v>
      </c>
      <c r="AI134" s="8">
        <v>37</v>
      </c>
      <c r="AJ134" s="9">
        <v>1220</v>
      </c>
      <c r="AK134" s="7">
        <v>7.67</v>
      </c>
      <c r="AL134" s="9"/>
      <c r="AM134" s="4">
        <v>0</v>
      </c>
    </row>
    <row r="135" spans="1:39" ht="15" customHeight="1">
      <c r="A135" s="4">
        <v>134</v>
      </c>
      <c r="B135" s="38">
        <v>41863</v>
      </c>
      <c r="C135" s="28">
        <v>0.3888888888888889</v>
      </c>
      <c r="D135" s="7">
        <v>0.83</v>
      </c>
      <c r="E135" s="7">
        <v>0.87</v>
      </c>
      <c r="F135" s="7">
        <v>2.0499999999999998</v>
      </c>
      <c r="G135" s="8">
        <v>26.2</v>
      </c>
      <c r="H135" s="8">
        <v>26.9</v>
      </c>
      <c r="I135" s="9">
        <v>1063</v>
      </c>
      <c r="J135" s="7">
        <v>7.87</v>
      </c>
      <c r="K135" s="39">
        <v>694</v>
      </c>
      <c r="L135" s="28">
        <v>0.39930555555555558</v>
      </c>
      <c r="M135" s="7">
        <v>1.02</v>
      </c>
      <c r="N135" s="7">
        <v>1.06</v>
      </c>
      <c r="O135" s="7">
        <v>1.34</v>
      </c>
      <c r="P135" s="8">
        <v>27.2</v>
      </c>
      <c r="Q135" s="9">
        <v>1076</v>
      </c>
      <c r="R135" s="7">
        <v>7.81</v>
      </c>
      <c r="S135" s="9">
        <v>708</v>
      </c>
      <c r="T135" s="28">
        <v>0.40625</v>
      </c>
      <c r="U135" s="7">
        <v>0.82</v>
      </c>
      <c r="V135" s="7">
        <v>0.78</v>
      </c>
      <c r="W135" s="7">
        <v>1.54</v>
      </c>
      <c r="X135" s="8">
        <v>26.8</v>
      </c>
      <c r="Y135" s="9">
        <v>1073</v>
      </c>
      <c r="Z135" s="7">
        <v>7.77</v>
      </c>
      <c r="AA135" s="9">
        <v>698</v>
      </c>
      <c r="AB135" s="28">
        <v>0.64236111111111105</v>
      </c>
      <c r="AC135" s="38">
        <v>41863</v>
      </c>
      <c r="AD135" s="42">
        <f>AB135-C135</f>
        <v>0.25347222222222215</v>
      </c>
      <c r="AE135" s="7">
        <v>0.61</v>
      </c>
      <c r="AF135" s="7">
        <v>0.63</v>
      </c>
      <c r="AG135" s="7">
        <v>2.12</v>
      </c>
      <c r="AH135" s="8">
        <v>35.1</v>
      </c>
      <c r="AI135" s="8">
        <v>29.2</v>
      </c>
      <c r="AJ135" s="9">
        <v>1102</v>
      </c>
      <c r="AK135" s="7">
        <v>7.73</v>
      </c>
      <c r="AL135" s="9">
        <v>587</v>
      </c>
      <c r="AM135" s="4">
        <v>1</v>
      </c>
    </row>
    <row r="136" spans="1:39" ht="15" customHeight="1">
      <c r="A136" s="4">
        <v>135</v>
      </c>
      <c r="B136" s="38">
        <v>41863</v>
      </c>
      <c r="C136" s="28">
        <v>0.38541666666666669</v>
      </c>
      <c r="D136" s="7">
        <v>0.94</v>
      </c>
      <c r="E136" s="7">
        <v>0.85</v>
      </c>
      <c r="F136" s="7">
        <v>1.99</v>
      </c>
      <c r="G136" s="8">
        <v>26.6</v>
      </c>
      <c r="H136" s="8">
        <v>26.7</v>
      </c>
      <c r="I136" s="9">
        <v>1204</v>
      </c>
      <c r="J136" s="7">
        <v>7.8</v>
      </c>
      <c r="K136" s="39"/>
      <c r="L136" s="28">
        <v>0.39930555555555558</v>
      </c>
      <c r="M136" s="7">
        <v>1.36</v>
      </c>
      <c r="N136" s="7">
        <v>1.1200000000000001</v>
      </c>
      <c r="O136" s="7">
        <v>1.74</v>
      </c>
      <c r="P136" s="8">
        <v>27.6</v>
      </c>
      <c r="Q136" s="9">
        <v>1046</v>
      </c>
      <c r="R136" s="7">
        <v>7.71</v>
      </c>
      <c r="S136" s="9"/>
      <c r="T136" s="28">
        <v>0.41319444444444442</v>
      </c>
      <c r="U136" s="7">
        <v>0.56999999999999995</v>
      </c>
      <c r="V136" s="7">
        <v>0.55000000000000004</v>
      </c>
      <c r="W136" s="7">
        <v>2</v>
      </c>
      <c r="X136" s="8">
        <v>28.5</v>
      </c>
      <c r="Y136" s="9">
        <v>1050</v>
      </c>
      <c r="Z136" s="7">
        <v>7.8</v>
      </c>
      <c r="AA136" s="9"/>
      <c r="AB136" s="28">
        <v>0.64583333333333337</v>
      </c>
      <c r="AC136" s="38">
        <v>41863</v>
      </c>
      <c r="AD136" s="42">
        <f>AB136-C136</f>
        <v>0.26041666666666669</v>
      </c>
      <c r="AE136" s="7">
        <v>0.08</v>
      </c>
      <c r="AF136" s="7">
        <v>0.05</v>
      </c>
      <c r="AG136" s="7">
        <v>1.87</v>
      </c>
      <c r="AH136" s="8">
        <v>34</v>
      </c>
      <c r="AI136" s="8">
        <v>33.5</v>
      </c>
      <c r="AJ136" s="9">
        <v>1057</v>
      </c>
      <c r="AK136" s="7">
        <v>7.78</v>
      </c>
      <c r="AL136" s="9"/>
      <c r="AM136" s="4">
        <v>0</v>
      </c>
    </row>
    <row r="137" spans="1:39" ht="15" customHeight="1">
      <c r="A137" s="4">
        <v>136</v>
      </c>
      <c r="B137" s="38">
        <v>41863</v>
      </c>
      <c r="C137" s="28">
        <v>0.41666666666666669</v>
      </c>
      <c r="D137" s="7">
        <v>0.94</v>
      </c>
      <c r="E137" s="7">
        <v>1.06</v>
      </c>
      <c r="F137" s="7">
        <v>2.58</v>
      </c>
      <c r="G137" s="8">
        <v>25.8</v>
      </c>
      <c r="H137" s="8">
        <v>27.2</v>
      </c>
      <c r="I137" s="9">
        <v>1088</v>
      </c>
      <c r="J137" s="7">
        <v>7.76</v>
      </c>
      <c r="K137" s="39">
        <v>704</v>
      </c>
      <c r="L137" s="28">
        <v>0.4236111111111111</v>
      </c>
      <c r="M137" s="7">
        <v>0.84</v>
      </c>
      <c r="N137" s="7">
        <v>0.84</v>
      </c>
      <c r="O137" s="7">
        <v>2.09</v>
      </c>
      <c r="P137" s="8">
        <v>27.6</v>
      </c>
      <c r="Q137" s="9">
        <v>1094</v>
      </c>
      <c r="R137" s="7">
        <v>7.82</v>
      </c>
      <c r="S137" s="9">
        <v>736</v>
      </c>
      <c r="T137" s="28">
        <v>0.43055555555555558</v>
      </c>
      <c r="U137" s="7">
        <v>0.72</v>
      </c>
      <c r="V137" s="7">
        <v>0.76</v>
      </c>
      <c r="W137" s="7">
        <v>2.23</v>
      </c>
      <c r="X137" s="8">
        <v>27.6</v>
      </c>
      <c r="Y137" s="9">
        <v>1096</v>
      </c>
      <c r="Z137" s="7">
        <v>7.84</v>
      </c>
      <c r="AA137" s="9">
        <v>704</v>
      </c>
      <c r="AB137" s="28">
        <v>0.63541666666666663</v>
      </c>
      <c r="AC137" s="38">
        <v>41863</v>
      </c>
      <c r="AD137" s="42">
        <f>AB137-C137</f>
        <v>0.21874999999999994</v>
      </c>
      <c r="AE137" s="7">
        <v>0.38</v>
      </c>
      <c r="AF137" s="7">
        <v>0.37</v>
      </c>
      <c r="AG137" s="7">
        <v>2.59</v>
      </c>
      <c r="AH137" s="8">
        <v>35.700000000000003</v>
      </c>
      <c r="AI137" s="8">
        <v>35.200000000000003</v>
      </c>
      <c r="AJ137" s="9">
        <v>989</v>
      </c>
      <c r="AK137" s="7">
        <v>7.76</v>
      </c>
      <c r="AL137" s="9">
        <v>441</v>
      </c>
      <c r="AM137" s="4">
        <v>1</v>
      </c>
    </row>
    <row r="138" spans="1:39" ht="15" customHeight="1">
      <c r="A138" s="4">
        <v>137</v>
      </c>
      <c r="B138" s="38">
        <v>41863</v>
      </c>
      <c r="C138" s="41">
        <v>41863.652777777781</v>
      </c>
      <c r="D138" s="7">
        <v>1.1000000000000001</v>
      </c>
      <c r="E138" s="7">
        <v>1.1200000000000001</v>
      </c>
      <c r="F138" s="7">
        <v>2.33</v>
      </c>
      <c r="G138" s="8">
        <v>33.799999999999997</v>
      </c>
      <c r="H138" s="8">
        <v>28.4</v>
      </c>
      <c r="I138" s="9">
        <v>1147</v>
      </c>
      <c r="J138" s="7">
        <v>7.7</v>
      </c>
      <c r="K138" s="39">
        <v>676</v>
      </c>
      <c r="L138" s="41">
        <v>41863.673611111109</v>
      </c>
      <c r="M138" s="7">
        <v>0.79</v>
      </c>
      <c r="N138" s="7">
        <v>0.8</v>
      </c>
      <c r="O138" s="7">
        <v>1.99</v>
      </c>
      <c r="P138" s="8">
        <v>3.03</v>
      </c>
      <c r="Q138" s="9">
        <v>1157</v>
      </c>
      <c r="R138" s="7">
        <v>7.82</v>
      </c>
      <c r="S138" s="9">
        <v>638</v>
      </c>
      <c r="T138" s="41">
        <v>41863.680555555555</v>
      </c>
      <c r="U138" s="7">
        <v>0.75</v>
      </c>
      <c r="V138" s="7">
        <v>0.75</v>
      </c>
      <c r="W138" s="7">
        <v>2.3199999999999998</v>
      </c>
      <c r="X138" s="8">
        <v>29.6</v>
      </c>
      <c r="Y138" s="9">
        <v>1156</v>
      </c>
      <c r="Z138" s="7">
        <v>7.73</v>
      </c>
      <c r="AA138" s="9">
        <v>678</v>
      </c>
      <c r="AB138" s="41">
        <v>41864.4375</v>
      </c>
      <c r="AC138" s="38">
        <v>41864</v>
      </c>
      <c r="AD138" s="42">
        <f>AB138-C138</f>
        <v>0.78472222221898846</v>
      </c>
      <c r="AE138" s="7">
        <v>0.42</v>
      </c>
      <c r="AF138" s="7">
        <v>0.47</v>
      </c>
      <c r="AG138" s="7">
        <v>1.51</v>
      </c>
      <c r="AH138" s="8">
        <v>29.8</v>
      </c>
      <c r="AI138" s="8">
        <v>27.2</v>
      </c>
      <c r="AJ138" s="9">
        <v>1146</v>
      </c>
      <c r="AK138" s="7">
        <v>7.75</v>
      </c>
      <c r="AL138" s="9">
        <v>701</v>
      </c>
      <c r="AM138" s="4">
        <v>1</v>
      </c>
    </row>
    <row r="139" spans="1:39" ht="15" customHeight="1">
      <c r="A139" s="4">
        <v>138</v>
      </c>
      <c r="B139" s="38">
        <v>41863</v>
      </c>
      <c r="C139" s="41">
        <v>41863.652777777781</v>
      </c>
      <c r="D139" s="7">
        <v>0.87</v>
      </c>
      <c r="E139" s="7">
        <v>0.9</v>
      </c>
      <c r="F139" s="7">
        <v>2.0299999999999998</v>
      </c>
      <c r="G139" s="8">
        <v>32.799999999999997</v>
      </c>
      <c r="H139" s="8">
        <v>29.5</v>
      </c>
      <c r="I139" s="9">
        <v>1124</v>
      </c>
      <c r="J139" s="7">
        <v>7.66</v>
      </c>
      <c r="K139" s="39"/>
      <c r="L139" s="41">
        <v>41863.666666666664</v>
      </c>
      <c r="M139" s="7">
        <v>1.01</v>
      </c>
      <c r="N139" s="7">
        <v>0.95</v>
      </c>
      <c r="O139" s="7">
        <v>0.99</v>
      </c>
      <c r="P139" s="8">
        <v>28.2</v>
      </c>
      <c r="Q139" s="9">
        <v>1132</v>
      </c>
      <c r="R139" s="7">
        <v>7.64</v>
      </c>
      <c r="S139" s="9"/>
      <c r="T139" s="41">
        <v>41863.673611111109</v>
      </c>
      <c r="U139" s="7">
        <v>0.87</v>
      </c>
      <c r="V139" s="7">
        <v>0.86</v>
      </c>
      <c r="W139" s="7">
        <v>1.72</v>
      </c>
      <c r="X139" s="8">
        <v>28.5</v>
      </c>
      <c r="Y139" s="9">
        <v>1139</v>
      </c>
      <c r="Z139" s="7">
        <v>7.67</v>
      </c>
      <c r="AA139" s="9"/>
      <c r="AB139" s="41">
        <v>41864.463194444441</v>
      </c>
      <c r="AC139" s="38">
        <v>41864</v>
      </c>
      <c r="AD139" s="42">
        <f>AB139-C139</f>
        <v>0.81041666665987577</v>
      </c>
      <c r="AE139" s="7">
        <v>0.14000000000000001</v>
      </c>
      <c r="AF139" s="7">
        <v>0.41</v>
      </c>
      <c r="AG139" s="7">
        <v>1.9</v>
      </c>
      <c r="AH139" s="8">
        <v>26.1</v>
      </c>
      <c r="AI139" s="8">
        <v>28.9</v>
      </c>
      <c r="AJ139" s="9">
        <v>1134</v>
      </c>
      <c r="AK139" s="7">
        <v>7.88</v>
      </c>
      <c r="AL139" s="9"/>
      <c r="AM139" s="4">
        <v>1</v>
      </c>
    </row>
    <row r="140" spans="1:39" ht="15" customHeight="1">
      <c r="A140" s="4">
        <v>139</v>
      </c>
      <c r="B140" s="38">
        <v>41864</v>
      </c>
      <c r="C140" s="28">
        <v>0.33333333333333331</v>
      </c>
      <c r="D140" s="7">
        <v>0.91</v>
      </c>
      <c r="E140" s="7">
        <v>0.85</v>
      </c>
      <c r="F140" s="7">
        <v>2.23</v>
      </c>
      <c r="G140" s="8">
        <v>26.2</v>
      </c>
      <c r="H140" s="8">
        <v>26.8</v>
      </c>
      <c r="I140" s="9">
        <v>1114</v>
      </c>
      <c r="J140" s="7">
        <v>7.73</v>
      </c>
      <c r="K140" s="39"/>
      <c r="L140" s="28">
        <v>0.34027777777777773</v>
      </c>
      <c r="M140" s="7">
        <v>0.62</v>
      </c>
      <c r="N140" s="7">
        <v>0.56000000000000005</v>
      </c>
      <c r="O140" s="7">
        <v>1.61</v>
      </c>
      <c r="P140" s="8">
        <v>26.3</v>
      </c>
      <c r="Q140" s="9">
        <v>1125</v>
      </c>
      <c r="R140" s="7">
        <v>7.6</v>
      </c>
      <c r="S140" s="9"/>
      <c r="T140" s="28">
        <v>0.3444444444444445</v>
      </c>
      <c r="U140" s="7">
        <v>0.77</v>
      </c>
      <c r="V140" s="7">
        <v>0.83</v>
      </c>
      <c r="W140" s="7">
        <v>1.1599999999999999</v>
      </c>
      <c r="X140" s="8">
        <v>25.7</v>
      </c>
      <c r="Y140" s="9">
        <v>1126</v>
      </c>
      <c r="Z140" s="7">
        <v>7.65</v>
      </c>
      <c r="AA140" s="9"/>
      <c r="AB140" s="28">
        <v>0.61388888888888882</v>
      </c>
      <c r="AC140" s="38">
        <v>41864</v>
      </c>
      <c r="AD140" s="42">
        <f>AB140-C140</f>
        <v>0.2805555555555555</v>
      </c>
      <c r="AE140" s="7">
        <v>0.2</v>
      </c>
      <c r="AF140" s="7">
        <v>0.71</v>
      </c>
      <c r="AG140" s="7">
        <v>2.12</v>
      </c>
      <c r="AH140" s="8">
        <v>41.6</v>
      </c>
      <c r="AI140" s="8">
        <v>43.9</v>
      </c>
      <c r="AJ140" s="9">
        <v>1145</v>
      </c>
      <c r="AK140" s="7">
        <v>7.49</v>
      </c>
      <c r="AL140" s="9"/>
      <c r="AM140" s="4">
        <v>0</v>
      </c>
    </row>
    <row r="141" spans="1:39" ht="14.25" customHeight="1">
      <c r="A141" s="4">
        <v>140</v>
      </c>
      <c r="B141" s="38">
        <v>41864</v>
      </c>
      <c r="C141" s="28">
        <v>0.33680555555555558</v>
      </c>
      <c r="D141" s="7">
        <v>0.84</v>
      </c>
      <c r="E141" s="7">
        <v>0.87</v>
      </c>
      <c r="F141" s="7">
        <v>3.3</v>
      </c>
      <c r="G141" s="8">
        <v>27.2</v>
      </c>
      <c r="H141" s="8">
        <v>26.2</v>
      </c>
      <c r="I141" s="9">
        <v>1084</v>
      </c>
      <c r="J141" s="7">
        <v>7.79</v>
      </c>
      <c r="K141" s="39">
        <v>548</v>
      </c>
      <c r="L141" s="28">
        <v>0.34722222222222227</v>
      </c>
      <c r="M141" s="7">
        <v>0.79</v>
      </c>
      <c r="N141" s="7">
        <v>0.83</v>
      </c>
      <c r="O141" s="7">
        <v>1.5</v>
      </c>
      <c r="P141" s="8">
        <v>26.9</v>
      </c>
      <c r="Q141" s="9">
        <v>1142</v>
      </c>
      <c r="R141" s="7">
        <v>7.78</v>
      </c>
      <c r="S141" s="9">
        <v>638</v>
      </c>
      <c r="T141" s="28">
        <v>0.35416666666666669</v>
      </c>
      <c r="U141" s="7">
        <v>0.75</v>
      </c>
      <c r="V141" s="7">
        <v>0.77</v>
      </c>
      <c r="W141" s="7">
        <v>1.44</v>
      </c>
      <c r="X141" s="8">
        <v>26.7</v>
      </c>
      <c r="Y141" s="9">
        <v>1141</v>
      </c>
      <c r="Z141" s="7">
        <v>7.81</v>
      </c>
      <c r="AA141" s="9">
        <v>687</v>
      </c>
      <c r="AB141" s="28">
        <v>0.625</v>
      </c>
      <c r="AC141" s="38">
        <v>41864</v>
      </c>
      <c r="AD141" s="42">
        <f>AB141-C141</f>
        <v>0.28819444444444442</v>
      </c>
      <c r="AE141" s="7">
        <v>0.08</v>
      </c>
      <c r="AF141" s="7">
        <v>0.06</v>
      </c>
      <c r="AG141" s="7">
        <v>1.77</v>
      </c>
      <c r="AH141" s="8">
        <v>37.4</v>
      </c>
      <c r="AI141" s="8">
        <v>39.799999999999997</v>
      </c>
      <c r="AJ141" s="9">
        <v>1164</v>
      </c>
      <c r="AK141" s="7">
        <v>7.6</v>
      </c>
      <c r="AL141" s="9">
        <v>293</v>
      </c>
      <c r="AM141" s="4">
        <v>0</v>
      </c>
    </row>
    <row r="142" spans="1:39" ht="15" customHeight="1">
      <c r="A142" s="4">
        <v>141</v>
      </c>
      <c r="B142" s="38">
        <v>41864</v>
      </c>
      <c r="C142" s="28">
        <v>0.35416666666666669</v>
      </c>
      <c r="D142" s="7">
        <v>0.98</v>
      </c>
      <c r="E142" s="7">
        <v>0.91</v>
      </c>
      <c r="F142" s="7">
        <v>2.2000000000000002</v>
      </c>
      <c r="G142" s="8">
        <v>23.4</v>
      </c>
      <c r="H142" s="8">
        <v>26.3</v>
      </c>
      <c r="I142" s="9">
        <v>1123</v>
      </c>
      <c r="J142" s="7">
        <v>7.8</v>
      </c>
      <c r="K142" s="39"/>
      <c r="L142" s="28">
        <v>0.3611111111111111</v>
      </c>
      <c r="M142" s="7">
        <v>0.94</v>
      </c>
      <c r="N142" s="7">
        <v>0.91</v>
      </c>
      <c r="O142" s="7">
        <v>0.55000000000000004</v>
      </c>
      <c r="P142" s="8">
        <v>26.8</v>
      </c>
      <c r="Q142" s="9">
        <v>1120</v>
      </c>
      <c r="R142" s="7">
        <v>7.72</v>
      </c>
      <c r="S142" s="9"/>
      <c r="T142" s="28">
        <v>0.41597222222222219</v>
      </c>
      <c r="U142" s="7">
        <v>0.99</v>
      </c>
      <c r="V142" s="7">
        <v>0.86</v>
      </c>
      <c r="W142" s="7">
        <v>1.61</v>
      </c>
      <c r="X142" s="8">
        <v>27</v>
      </c>
      <c r="Y142" s="9">
        <v>1132</v>
      </c>
      <c r="Z142" s="7">
        <v>7.73</v>
      </c>
      <c r="AA142" s="9"/>
      <c r="AB142" s="28"/>
      <c r="AC142" s="38">
        <v>41864</v>
      </c>
      <c r="AD142" s="42"/>
      <c r="AE142" s="7"/>
      <c r="AF142" s="7"/>
      <c r="AG142" s="7"/>
      <c r="AH142" s="8"/>
      <c r="AI142" s="8"/>
      <c r="AJ142" s="9"/>
      <c r="AK142" s="7"/>
      <c r="AL142" s="9"/>
      <c r="AM142" s="4"/>
    </row>
    <row r="143" spans="1:39" ht="15" customHeight="1">
      <c r="A143" s="4">
        <v>142</v>
      </c>
      <c r="B143" s="38">
        <v>41864</v>
      </c>
      <c r="C143" s="28">
        <v>0.3611111111111111</v>
      </c>
      <c r="D143" s="7">
        <v>0.91</v>
      </c>
      <c r="E143" s="7">
        <v>0.92</v>
      </c>
      <c r="F143" s="7">
        <v>1.46</v>
      </c>
      <c r="G143" s="8">
        <v>27.8</v>
      </c>
      <c r="H143" s="8">
        <v>26.9</v>
      </c>
      <c r="I143" s="9">
        <v>1139</v>
      </c>
      <c r="J143" s="7">
        <v>7.81</v>
      </c>
      <c r="K143" s="39">
        <v>704</v>
      </c>
      <c r="L143" s="28">
        <v>0.36805555555555558</v>
      </c>
      <c r="M143" s="7">
        <v>0.88</v>
      </c>
      <c r="N143" s="7">
        <v>0.88</v>
      </c>
      <c r="O143" s="7">
        <v>1.34</v>
      </c>
      <c r="P143" s="8">
        <v>26.2</v>
      </c>
      <c r="Q143" s="9">
        <v>1142</v>
      </c>
      <c r="R143" s="7">
        <v>7.89</v>
      </c>
      <c r="S143" s="9">
        <v>708</v>
      </c>
      <c r="T143" s="28">
        <v>0.375</v>
      </c>
      <c r="U143" s="7">
        <v>0.76</v>
      </c>
      <c r="V143" s="7">
        <v>0.78</v>
      </c>
      <c r="W143" s="7">
        <v>1.63</v>
      </c>
      <c r="X143" s="8">
        <v>26.8</v>
      </c>
      <c r="Y143" s="9">
        <v>1139</v>
      </c>
      <c r="Z143" s="7">
        <v>7.84</v>
      </c>
      <c r="AA143" s="9">
        <v>718</v>
      </c>
      <c r="AB143" s="28">
        <v>0.61805555555555558</v>
      </c>
      <c r="AC143" s="38">
        <v>41864</v>
      </c>
      <c r="AD143" s="42">
        <f>AB143-C143</f>
        <v>0.25694444444444448</v>
      </c>
      <c r="AE143" s="7">
        <v>0.1</v>
      </c>
      <c r="AF143" s="7">
        <v>0.08</v>
      </c>
      <c r="AG143" s="7">
        <v>2.09</v>
      </c>
      <c r="AH143" s="8">
        <v>37.6</v>
      </c>
      <c r="AI143" s="8">
        <v>38</v>
      </c>
      <c r="AJ143" s="9">
        <v>1151</v>
      </c>
      <c r="AK143" s="7">
        <v>7.75</v>
      </c>
      <c r="AL143" s="9">
        <v>358</v>
      </c>
      <c r="AM143" s="4">
        <v>0</v>
      </c>
    </row>
    <row r="144" spans="1:39" ht="15" customHeight="1">
      <c r="A144" s="4">
        <v>143</v>
      </c>
      <c r="B144" s="38">
        <v>41864</v>
      </c>
      <c r="C144" s="28">
        <v>0.38194444444444442</v>
      </c>
      <c r="D144" s="7">
        <v>0.9</v>
      </c>
      <c r="E144" s="7">
        <v>0.92</v>
      </c>
      <c r="F144" s="7">
        <v>1.74</v>
      </c>
      <c r="G144" s="8">
        <v>26.9</v>
      </c>
      <c r="H144" s="8">
        <v>26.6</v>
      </c>
      <c r="I144" s="9">
        <v>1114</v>
      </c>
      <c r="J144" s="7">
        <v>7.83</v>
      </c>
      <c r="K144" s="39">
        <v>720</v>
      </c>
      <c r="L144" s="28">
        <v>0.3923611111111111</v>
      </c>
      <c r="M144" s="7">
        <v>0.78</v>
      </c>
      <c r="N144" s="7">
        <v>0.79</v>
      </c>
      <c r="O144" s="7">
        <v>1.39</v>
      </c>
      <c r="P144" s="8">
        <v>27.1</v>
      </c>
      <c r="Q144" s="9">
        <v>1138</v>
      </c>
      <c r="R144" s="7">
        <v>7.88</v>
      </c>
      <c r="S144" s="9">
        <v>712</v>
      </c>
      <c r="T144" s="28">
        <v>0.39930555555555558</v>
      </c>
      <c r="U144" s="7">
        <v>0.72</v>
      </c>
      <c r="V144" s="7">
        <v>0.74</v>
      </c>
      <c r="W144" s="7">
        <v>1.43</v>
      </c>
      <c r="X144" s="8">
        <v>27.3</v>
      </c>
      <c r="Y144" s="9">
        <v>1140</v>
      </c>
      <c r="Z144" s="7">
        <v>7.88</v>
      </c>
      <c r="AA144" s="9">
        <v>696</v>
      </c>
      <c r="AB144" s="28">
        <v>0.63194444444444442</v>
      </c>
      <c r="AC144" s="38">
        <v>41864</v>
      </c>
      <c r="AD144" s="42">
        <f>AB144-C144</f>
        <v>0.25</v>
      </c>
      <c r="AE144" s="7">
        <v>0.02</v>
      </c>
      <c r="AF144" s="7">
        <v>0.06</v>
      </c>
      <c r="AG144" s="7">
        <v>1.56</v>
      </c>
      <c r="AH144" s="8">
        <v>37.200000000000003</v>
      </c>
      <c r="AI144" s="8">
        <v>40.5</v>
      </c>
      <c r="AJ144" s="9">
        <v>1042</v>
      </c>
      <c r="AK144" s="7">
        <v>7.69</v>
      </c>
      <c r="AL144" s="9">
        <v>273</v>
      </c>
      <c r="AM144" s="4">
        <v>0</v>
      </c>
    </row>
    <row r="145" spans="1:39" ht="15" customHeight="1">
      <c r="A145" s="4">
        <v>144</v>
      </c>
      <c r="B145" s="38">
        <v>41864</v>
      </c>
      <c r="C145" s="28">
        <v>0.38194444444444442</v>
      </c>
      <c r="D145" s="7">
        <v>0.82</v>
      </c>
      <c r="E145" s="7">
        <v>0.89</v>
      </c>
      <c r="F145" s="7">
        <v>1.32</v>
      </c>
      <c r="G145" s="8">
        <v>27.3</v>
      </c>
      <c r="H145" s="8">
        <v>26.9</v>
      </c>
      <c r="I145" s="9">
        <v>1116</v>
      </c>
      <c r="J145" s="7">
        <v>7.66</v>
      </c>
      <c r="K145" s="39"/>
      <c r="L145" s="28">
        <v>0.40277777777777773</v>
      </c>
      <c r="M145" s="7">
        <v>0.93</v>
      </c>
      <c r="N145" s="7">
        <v>0.94</v>
      </c>
      <c r="O145" s="7">
        <v>1.61</v>
      </c>
      <c r="P145" s="8">
        <v>27.6</v>
      </c>
      <c r="Q145" s="9">
        <v>1111</v>
      </c>
      <c r="R145" s="7">
        <v>7.69</v>
      </c>
      <c r="S145" s="9"/>
      <c r="T145" s="28"/>
      <c r="U145" s="7">
        <v>0.45</v>
      </c>
      <c r="V145" s="7">
        <v>0.56000000000000005</v>
      </c>
      <c r="W145" s="7">
        <v>1.75</v>
      </c>
      <c r="X145" s="8">
        <v>28.2</v>
      </c>
      <c r="Y145" s="9">
        <v>1106</v>
      </c>
      <c r="Z145" s="7">
        <v>7.78</v>
      </c>
      <c r="AA145" s="9"/>
      <c r="AB145" s="28">
        <v>0.62847222222222221</v>
      </c>
      <c r="AC145" s="38">
        <v>41864</v>
      </c>
      <c r="AD145" s="42">
        <f>AB145-C145</f>
        <v>0.24652777777777779</v>
      </c>
      <c r="AE145" s="7">
        <v>0.31</v>
      </c>
      <c r="AF145" s="7">
        <v>0.32</v>
      </c>
      <c r="AG145" s="7">
        <v>1.77</v>
      </c>
      <c r="AH145" s="8">
        <v>38.299999999999997</v>
      </c>
      <c r="AI145" s="8">
        <v>35</v>
      </c>
      <c r="AJ145" s="9">
        <v>1114</v>
      </c>
      <c r="AK145" s="7">
        <v>7.67</v>
      </c>
      <c r="AL145" s="9"/>
      <c r="AM145" s="4">
        <v>0</v>
      </c>
    </row>
    <row r="146" spans="1:39" ht="15" customHeight="1">
      <c r="A146" s="4">
        <v>145</v>
      </c>
      <c r="B146" s="38">
        <v>41864</v>
      </c>
      <c r="C146" s="28">
        <v>0.40625</v>
      </c>
      <c r="D146" s="7">
        <v>0.85</v>
      </c>
      <c r="E146" s="7">
        <v>0.91</v>
      </c>
      <c r="F146" s="7">
        <v>1.91</v>
      </c>
      <c r="G146" s="8">
        <v>29.2</v>
      </c>
      <c r="H146" s="8">
        <v>26.8</v>
      </c>
      <c r="I146" s="9">
        <v>1120</v>
      </c>
      <c r="J146" s="7">
        <v>7.86</v>
      </c>
      <c r="K146" s="39">
        <v>708</v>
      </c>
      <c r="L146" s="28">
        <v>0.4236111111111111</v>
      </c>
      <c r="M146" s="7">
        <v>0.82</v>
      </c>
      <c r="N146" s="7">
        <v>0.84</v>
      </c>
      <c r="O146" s="7">
        <v>2.12</v>
      </c>
      <c r="P146" s="8">
        <v>27.8</v>
      </c>
      <c r="Q146" s="9">
        <v>1090</v>
      </c>
      <c r="R146" s="7">
        <v>7.76</v>
      </c>
      <c r="S146" s="9">
        <v>714</v>
      </c>
      <c r="T146" s="28">
        <v>0.43055555555555558</v>
      </c>
      <c r="U146" s="7">
        <v>0.72</v>
      </c>
      <c r="V146" s="7">
        <v>0.7</v>
      </c>
      <c r="W146" s="7">
        <v>1.34</v>
      </c>
      <c r="X146" s="8">
        <v>27.7</v>
      </c>
      <c r="Y146" s="9">
        <v>1095</v>
      </c>
      <c r="Z146" s="7">
        <v>7.78</v>
      </c>
      <c r="AA146" s="9">
        <v>698</v>
      </c>
      <c r="AB146" s="28">
        <v>0.61111111111111105</v>
      </c>
      <c r="AC146" s="38">
        <v>41864</v>
      </c>
      <c r="AD146" s="42">
        <f>AB146-C146</f>
        <v>0.20486111111111105</v>
      </c>
      <c r="AE146" s="7">
        <v>0.54</v>
      </c>
      <c r="AF146" s="7">
        <v>0.52</v>
      </c>
      <c r="AG146" s="7">
        <v>1.56</v>
      </c>
      <c r="AH146" s="8">
        <v>39.4</v>
      </c>
      <c r="AI146" s="8">
        <v>32.5</v>
      </c>
      <c r="AJ146" s="9">
        <v>1086</v>
      </c>
      <c r="AK146" s="7">
        <v>7.74</v>
      </c>
      <c r="AL146" s="9">
        <v>610</v>
      </c>
      <c r="AM146" s="4">
        <v>1</v>
      </c>
    </row>
    <row r="147" spans="1:39" ht="15" customHeight="1">
      <c r="A147" s="4">
        <v>146</v>
      </c>
      <c r="B147" s="38">
        <v>41864</v>
      </c>
      <c r="C147" s="28">
        <v>0.43958333333333338</v>
      </c>
      <c r="D147" s="7">
        <v>1.1399999999999999</v>
      </c>
      <c r="E147" s="7">
        <v>1.1000000000000001</v>
      </c>
      <c r="F147" s="7">
        <v>3.17</v>
      </c>
      <c r="G147" s="8">
        <v>30.6</v>
      </c>
      <c r="H147" s="8">
        <v>27.4</v>
      </c>
      <c r="I147" s="9">
        <v>1063</v>
      </c>
      <c r="J147" s="7">
        <v>7.69</v>
      </c>
      <c r="K147" s="39"/>
      <c r="L147" s="28">
        <v>0.4465277777777778</v>
      </c>
      <c r="M147" s="7">
        <v>1.1399999999999999</v>
      </c>
      <c r="N147" s="7">
        <v>1.1399999999999999</v>
      </c>
      <c r="O147" s="7">
        <v>1.71</v>
      </c>
      <c r="P147" s="8">
        <v>27.2</v>
      </c>
      <c r="Q147" s="9">
        <v>1065</v>
      </c>
      <c r="R147" s="7">
        <v>7.62</v>
      </c>
      <c r="S147" s="9"/>
      <c r="T147" s="28">
        <v>0.45833333333333331</v>
      </c>
      <c r="U147" s="7">
        <v>1.1399999999999999</v>
      </c>
      <c r="V147" s="7">
        <v>1.18</v>
      </c>
      <c r="W147" s="7">
        <v>2.2999999999999998</v>
      </c>
      <c r="X147" s="8">
        <v>28.9</v>
      </c>
      <c r="Y147" s="9">
        <v>1080</v>
      </c>
      <c r="Z147" s="7">
        <v>7.74</v>
      </c>
      <c r="AA147" s="9"/>
      <c r="AB147" s="28">
        <v>0.63888888888888895</v>
      </c>
      <c r="AC147" s="38">
        <v>41864</v>
      </c>
      <c r="AD147" s="42">
        <f>AB147-C147</f>
        <v>0.19930555555555557</v>
      </c>
      <c r="AE147" s="7">
        <v>0.97</v>
      </c>
      <c r="AF147" s="7">
        <v>0.92</v>
      </c>
      <c r="AG147" s="7">
        <v>1.42</v>
      </c>
      <c r="AH147" s="8">
        <v>35.200000000000003</v>
      </c>
      <c r="AI147" s="8">
        <v>31.6</v>
      </c>
      <c r="AJ147" s="9">
        <v>1062</v>
      </c>
      <c r="AK147" s="7">
        <v>7.7</v>
      </c>
      <c r="AL147" s="9"/>
      <c r="AM147" s="4">
        <v>1</v>
      </c>
    </row>
    <row r="148" spans="1:39" ht="15" customHeight="1">
      <c r="A148" s="4">
        <v>147</v>
      </c>
      <c r="B148" s="38">
        <v>41865</v>
      </c>
      <c r="C148" s="28">
        <v>0.34027777777777773</v>
      </c>
      <c r="D148" s="7">
        <v>0.89</v>
      </c>
      <c r="E148" s="7">
        <v>0.89</v>
      </c>
      <c r="F148" s="7">
        <v>2.34</v>
      </c>
      <c r="G148" s="8">
        <v>27.5</v>
      </c>
      <c r="H148" s="8">
        <v>26.4</v>
      </c>
      <c r="I148" s="9">
        <v>768</v>
      </c>
      <c r="J148" s="7">
        <v>7.51</v>
      </c>
      <c r="K148" s="39">
        <v>660</v>
      </c>
      <c r="L148" s="28">
        <v>0.34722222222222227</v>
      </c>
      <c r="M148" s="7">
        <v>0.87</v>
      </c>
      <c r="N148" s="7">
        <v>0.79</v>
      </c>
      <c r="O148" s="7">
        <v>2.42</v>
      </c>
      <c r="P148" s="8">
        <v>26.8</v>
      </c>
      <c r="Q148" s="9">
        <v>766</v>
      </c>
      <c r="R148" s="7">
        <v>7.45</v>
      </c>
      <c r="S148" s="9">
        <v>714</v>
      </c>
      <c r="T148" s="28">
        <v>0.34722222222222227</v>
      </c>
      <c r="U148" s="7">
        <v>0.82</v>
      </c>
      <c r="V148" s="7">
        <v>0.84</v>
      </c>
      <c r="W148" s="7">
        <v>1.95</v>
      </c>
      <c r="X148" s="8">
        <v>26.9</v>
      </c>
      <c r="Y148" s="9">
        <v>767</v>
      </c>
      <c r="Z148" s="7">
        <v>7.52</v>
      </c>
      <c r="AA148" s="9">
        <v>716</v>
      </c>
      <c r="AB148" s="28">
        <v>0.61805555555555558</v>
      </c>
      <c r="AC148" s="38">
        <v>41865</v>
      </c>
      <c r="AD148" s="42">
        <f>AB148-C148</f>
        <v>0.27777777777777785</v>
      </c>
      <c r="AE148" s="7">
        <v>0.41</v>
      </c>
      <c r="AF148" s="7">
        <v>0.46</v>
      </c>
      <c r="AG148" s="7">
        <v>2.85</v>
      </c>
      <c r="AH148" s="8">
        <v>36.5</v>
      </c>
      <c r="AI148" s="8">
        <v>33.4</v>
      </c>
      <c r="AJ148" s="9">
        <v>736</v>
      </c>
      <c r="AK148" s="7">
        <v>7.5</v>
      </c>
      <c r="AL148" s="9">
        <v>463</v>
      </c>
      <c r="AM148" s="4">
        <v>1</v>
      </c>
    </row>
    <row r="149" spans="1:39" ht="15" customHeight="1">
      <c r="A149" s="4">
        <v>148</v>
      </c>
      <c r="B149" s="38">
        <v>41865</v>
      </c>
      <c r="C149" s="28">
        <v>0.34722222222222227</v>
      </c>
      <c r="D149" s="7">
        <v>0.85</v>
      </c>
      <c r="E149" s="7">
        <v>0.86</v>
      </c>
      <c r="F149" s="7">
        <v>1.88</v>
      </c>
      <c r="G149" s="8">
        <v>27.4</v>
      </c>
      <c r="H149" s="8">
        <v>27.4</v>
      </c>
      <c r="I149" s="9">
        <v>746</v>
      </c>
      <c r="J149" s="7">
        <v>7.44</v>
      </c>
      <c r="K149" s="39"/>
      <c r="L149" s="28">
        <v>0.35069444444444442</v>
      </c>
      <c r="M149" s="7">
        <v>0.93</v>
      </c>
      <c r="N149" s="7">
        <v>0.95</v>
      </c>
      <c r="O149" s="7">
        <v>1.84</v>
      </c>
      <c r="P149" s="8">
        <v>27.4</v>
      </c>
      <c r="Q149" s="9">
        <v>753</v>
      </c>
      <c r="R149" s="7">
        <v>7.37</v>
      </c>
      <c r="S149" s="9"/>
      <c r="T149" s="28">
        <v>0.3576388888888889</v>
      </c>
      <c r="U149" s="7">
        <v>0.75</v>
      </c>
      <c r="V149" s="7">
        <v>0.78</v>
      </c>
      <c r="W149" s="7">
        <v>1.58</v>
      </c>
      <c r="X149" s="8">
        <v>26.6</v>
      </c>
      <c r="Y149" s="9">
        <v>827</v>
      </c>
      <c r="Z149" s="7">
        <v>7.43</v>
      </c>
      <c r="AA149" s="9"/>
      <c r="AB149" s="28">
        <v>0.61458333333333337</v>
      </c>
      <c r="AC149" s="38">
        <v>41865</v>
      </c>
      <c r="AD149" s="42">
        <f>AB149-C149</f>
        <v>0.2673611111111111</v>
      </c>
      <c r="AE149" s="7">
        <v>0.73</v>
      </c>
      <c r="AF149" s="7">
        <v>0.75</v>
      </c>
      <c r="AG149" s="7">
        <v>7.68</v>
      </c>
      <c r="AH149" s="8">
        <v>34.200000000000003</v>
      </c>
      <c r="AI149" s="8">
        <v>32.1</v>
      </c>
      <c r="AJ149" s="9">
        <v>785</v>
      </c>
      <c r="AK149" s="7">
        <v>7.54</v>
      </c>
      <c r="AL149" s="9"/>
      <c r="AM149" s="4">
        <v>1</v>
      </c>
    </row>
    <row r="150" spans="1:39" ht="15" customHeight="1">
      <c r="A150" s="4">
        <v>149</v>
      </c>
      <c r="B150" s="38">
        <v>41865</v>
      </c>
      <c r="C150" s="28">
        <v>0.3576388888888889</v>
      </c>
      <c r="D150" s="7">
        <v>1.2</v>
      </c>
      <c r="E150" s="7">
        <v>1.04</v>
      </c>
      <c r="F150" s="7">
        <v>3.14</v>
      </c>
      <c r="G150" s="8">
        <v>26.8</v>
      </c>
      <c r="H150" s="8">
        <v>27.3</v>
      </c>
      <c r="I150" s="9">
        <v>606</v>
      </c>
      <c r="J150" s="7">
        <v>7.62</v>
      </c>
      <c r="K150" s="39">
        <v>732</v>
      </c>
      <c r="L150" s="28">
        <v>0.36458333333333331</v>
      </c>
      <c r="M150" s="7">
        <v>0.98</v>
      </c>
      <c r="N150" s="7">
        <v>0.98</v>
      </c>
      <c r="O150" s="7">
        <v>3.26</v>
      </c>
      <c r="P150" s="8">
        <v>27.3</v>
      </c>
      <c r="Q150" s="9">
        <v>626</v>
      </c>
      <c r="R150" s="7">
        <v>7.63</v>
      </c>
      <c r="S150" s="9">
        <v>724</v>
      </c>
      <c r="T150" s="28">
        <v>0.37152777777777773</v>
      </c>
      <c r="U150" s="7">
        <v>0.9</v>
      </c>
      <c r="V150" s="7">
        <v>0.88</v>
      </c>
      <c r="W150" s="7">
        <v>3.79</v>
      </c>
      <c r="X150" s="8">
        <v>27.4</v>
      </c>
      <c r="Y150" s="9">
        <v>642</v>
      </c>
      <c r="Z150" s="7">
        <v>7.6</v>
      </c>
      <c r="AA150" s="9">
        <v>722</v>
      </c>
      <c r="AB150" s="28">
        <v>0.625</v>
      </c>
      <c r="AC150" s="38">
        <v>41865</v>
      </c>
      <c r="AD150" s="42">
        <f>AB150-C150</f>
        <v>0.2673611111111111</v>
      </c>
      <c r="AE150" s="7">
        <v>0.2</v>
      </c>
      <c r="AF150" s="7">
        <v>0.23</v>
      </c>
      <c r="AG150" s="7">
        <v>3.6</v>
      </c>
      <c r="AH150" s="8">
        <v>35.799999999999997</v>
      </c>
      <c r="AI150" s="8">
        <v>39.6</v>
      </c>
      <c r="AJ150" s="9">
        <v>1204</v>
      </c>
      <c r="AK150" s="7">
        <v>7.58</v>
      </c>
      <c r="AL150" s="9">
        <v>411</v>
      </c>
      <c r="AM150" s="4">
        <v>0</v>
      </c>
    </row>
    <row r="151" spans="1:39" ht="14.25" customHeight="1">
      <c r="A151" s="4">
        <v>150</v>
      </c>
      <c r="B151" s="38">
        <v>41865</v>
      </c>
      <c r="C151" s="28">
        <v>0.36805555555555558</v>
      </c>
      <c r="D151" s="7">
        <v>0.68</v>
      </c>
      <c r="E151" s="7">
        <v>0.66</v>
      </c>
      <c r="F151" s="7">
        <v>1.94</v>
      </c>
      <c r="G151" s="8">
        <v>25.4</v>
      </c>
      <c r="H151" s="8">
        <v>27.2</v>
      </c>
      <c r="I151" s="9">
        <v>1145</v>
      </c>
      <c r="J151" s="7">
        <v>7.55</v>
      </c>
      <c r="K151" s="39"/>
      <c r="L151" s="28">
        <v>0.37152777777777773</v>
      </c>
      <c r="M151" s="7">
        <v>0.9</v>
      </c>
      <c r="N151" s="7">
        <v>0.89</v>
      </c>
      <c r="O151" s="7">
        <v>2.2999999999999998</v>
      </c>
      <c r="P151" s="8">
        <v>27.2</v>
      </c>
      <c r="Q151" s="9">
        <v>1138</v>
      </c>
      <c r="R151" s="7">
        <v>7.55</v>
      </c>
      <c r="S151" s="9"/>
      <c r="T151" s="28">
        <v>0.37847222222222227</v>
      </c>
      <c r="U151" s="7">
        <v>0.89</v>
      </c>
      <c r="V151" s="7">
        <v>0.83</v>
      </c>
      <c r="W151" s="7">
        <v>1.22</v>
      </c>
      <c r="X151" s="8">
        <v>27.7</v>
      </c>
      <c r="Y151" s="9">
        <v>1177</v>
      </c>
      <c r="Z151" s="7">
        <v>7.65</v>
      </c>
      <c r="AA151" s="9"/>
      <c r="AB151" s="28">
        <v>0.60416666666666663</v>
      </c>
      <c r="AC151" s="38">
        <v>41865</v>
      </c>
      <c r="AD151" s="42">
        <f>AB151-C151</f>
        <v>0.23611111111111105</v>
      </c>
      <c r="AE151" s="7">
        <v>0.65</v>
      </c>
      <c r="AF151" s="7">
        <v>0.67</v>
      </c>
      <c r="AG151" s="7">
        <v>2.02</v>
      </c>
      <c r="AH151" s="8">
        <v>43.3</v>
      </c>
      <c r="AI151" s="8">
        <v>35</v>
      </c>
      <c r="AJ151" s="9">
        <v>1157</v>
      </c>
      <c r="AK151" s="7">
        <v>7.68</v>
      </c>
      <c r="AL151" s="9"/>
      <c r="AM151" s="4">
        <v>1</v>
      </c>
    </row>
    <row r="152" spans="1:39" ht="15" customHeight="1">
      <c r="A152" s="4">
        <v>151</v>
      </c>
      <c r="B152" s="38">
        <v>41865</v>
      </c>
      <c r="C152" s="28">
        <v>0.375</v>
      </c>
      <c r="D152" s="7">
        <v>0.98</v>
      </c>
      <c r="E152" s="7">
        <v>0.99</v>
      </c>
      <c r="F152" s="7">
        <v>2.6</v>
      </c>
      <c r="G152" s="8">
        <v>26.6</v>
      </c>
      <c r="H152" s="8">
        <v>26.4</v>
      </c>
      <c r="I152" s="9">
        <v>1053</v>
      </c>
      <c r="J152" s="7">
        <v>7.63</v>
      </c>
      <c r="K152" s="39">
        <v>710</v>
      </c>
      <c r="L152" s="28">
        <v>0.38194444444444442</v>
      </c>
      <c r="M152" s="7">
        <v>0.92</v>
      </c>
      <c r="N152" s="7">
        <v>0.94</v>
      </c>
      <c r="O152" s="7">
        <v>2.0699999999999998</v>
      </c>
      <c r="P152" s="8">
        <v>27.5</v>
      </c>
      <c r="Q152" s="9">
        <v>1164</v>
      </c>
      <c r="R152" s="7">
        <v>7.72</v>
      </c>
      <c r="S152" s="9">
        <v>714</v>
      </c>
      <c r="T152" s="28">
        <v>0.3888888888888889</v>
      </c>
      <c r="U152" s="7">
        <v>0.78</v>
      </c>
      <c r="V152" s="7">
        <v>0.76</v>
      </c>
      <c r="W152" s="7">
        <v>2.2200000000000002</v>
      </c>
      <c r="X152" s="8">
        <v>27.5</v>
      </c>
      <c r="Y152" s="9">
        <v>1174</v>
      </c>
      <c r="Z152" s="7">
        <v>7.76</v>
      </c>
      <c r="AA152" s="9">
        <v>708</v>
      </c>
      <c r="AB152" s="28">
        <v>0.62847222222222221</v>
      </c>
      <c r="AC152" s="38">
        <v>41865</v>
      </c>
      <c r="AD152" s="42">
        <f>AB152-C152</f>
        <v>0.25347222222222221</v>
      </c>
      <c r="AE152" s="7">
        <v>0.21</v>
      </c>
      <c r="AF152" s="7">
        <v>0.18</v>
      </c>
      <c r="AG152" s="7">
        <v>2.8</v>
      </c>
      <c r="AH152" s="8">
        <v>35.700000000000003</v>
      </c>
      <c r="AI152" s="8">
        <v>39.700000000000003</v>
      </c>
      <c r="AJ152" s="9">
        <v>1213</v>
      </c>
      <c r="AK152" s="7">
        <v>7.73</v>
      </c>
      <c r="AL152" s="9">
        <v>388</v>
      </c>
      <c r="AM152" s="4">
        <v>0</v>
      </c>
    </row>
    <row r="153" spans="1:39" ht="15" customHeight="1">
      <c r="A153" s="4">
        <v>152</v>
      </c>
      <c r="B153" s="38">
        <v>41865</v>
      </c>
      <c r="C153" s="28">
        <v>0.3888888888888889</v>
      </c>
      <c r="D153" s="7">
        <v>1.01</v>
      </c>
      <c r="E153" s="7">
        <v>0.92</v>
      </c>
      <c r="F153" s="7">
        <v>2.3199999999999998</v>
      </c>
      <c r="G153" s="8">
        <v>27.6</v>
      </c>
      <c r="H153" s="8">
        <v>27.6</v>
      </c>
      <c r="I153" s="9">
        <v>1161</v>
      </c>
      <c r="J153" s="7">
        <v>7.68</v>
      </c>
      <c r="K153" s="39"/>
      <c r="L153" s="28">
        <v>0.39583333333333331</v>
      </c>
      <c r="M153" s="7">
        <v>0.87</v>
      </c>
      <c r="N153" s="7">
        <v>0.97</v>
      </c>
      <c r="O153" s="7">
        <v>1.37</v>
      </c>
      <c r="P153" s="8">
        <v>27.4</v>
      </c>
      <c r="Q153" s="9">
        <v>1145</v>
      </c>
      <c r="R153" s="7">
        <v>7.53</v>
      </c>
      <c r="S153" s="9"/>
      <c r="T153" s="28">
        <v>0.40277777777777773</v>
      </c>
      <c r="U153" s="7">
        <v>0.99</v>
      </c>
      <c r="V153" s="7">
        <v>0.92</v>
      </c>
      <c r="W153" s="7">
        <v>2.02</v>
      </c>
      <c r="X153" s="8">
        <v>28.3</v>
      </c>
      <c r="Y153" s="9">
        <v>1172</v>
      </c>
      <c r="Z153" s="7">
        <v>7.62</v>
      </c>
      <c r="AA153" s="9"/>
      <c r="AB153" s="28">
        <v>0.63541666666666663</v>
      </c>
      <c r="AC153" s="38">
        <v>41865</v>
      </c>
      <c r="AD153" s="42">
        <f>AB153-C153</f>
        <v>0.24652777777777773</v>
      </c>
      <c r="AE153" s="7">
        <v>0.08</v>
      </c>
      <c r="AF153" s="7">
        <v>0.08</v>
      </c>
      <c r="AG153" s="7">
        <v>3.93</v>
      </c>
      <c r="AH153" s="8">
        <v>31.6</v>
      </c>
      <c r="AI153" s="8">
        <v>38.200000000000003</v>
      </c>
      <c r="AJ153" s="9">
        <v>1177</v>
      </c>
      <c r="AK153" s="7">
        <v>7.71</v>
      </c>
      <c r="AL153" s="9"/>
      <c r="AM153" s="4">
        <v>0</v>
      </c>
    </row>
    <row r="154" spans="1:39" ht="15" customHeight="1">
      <c r="A154" s="4">
        <v>153</v>
      </c>
      <c r="B154" s="38">
        <v>41865</v>
      </c>
      <c r="C154" s="28">
        <v>0.39583333333333331</v>
      </c>
      <c r="D154" s="7">
        <v>0.94</v>
      </c>
      <c r="E154" s="7">
        <v>0.96</v>
      </c>
      <c r="F154" s="7">
        <v>1.98</v>
      </c>
      <c r="G154" s="8">
        <v>29.8</v>
      </c>
      <c r="H154" s="8">
        <v>27.2</v>
      </c>
      <c r="I154" s="9">
        <v>1193</v>
      </c>
      <c r="J154" s="7">
        <v>7.77</v>
      </c>
      <c r="K154" s="39">
        <v>714</v>
      </c>
      <c r="L154" s="28">
        <v>0.40277777777777773</v>
      </c>
      <c r="M154" s="7">
        <v>0.88</v>
      </c>
      <c r="N154" s="7">
        <v>0.9</v>
      </c>
      <c r="O154" s="7">
        <v>2</v>
      </c>
      <c r="P154" s="8">
        <v>27.3</v>
      </c>
      <c r="Q154" s="9">
        <v>1182</v>
      </c>
      <c r="R154" s="7">
        <v>7.73</v>
      </c>
      <c r="S154" s="9"/>
      <c r="T154" s="28">
        <v>0.40972222222222227</v>
      </c>
      <c r="U154" s="7">
        <v>0.74</v>
      </c>
      <c r="V154" s="7">
        <v>0.76</v>
      </c>
      <c r="W154" s="7">
        <v>1.98</v>
      </c>
      <c r="X154" s="8">
        <v>27.4</v>
      </c>
      <c r="Y154" s="9">
        <v>1193</v>
      </c>
      <c r="Z154" s="7">
        <v>7.58</v>
      </c>
      <c r="AA154" s="9"/>
      <c r="AB154" s="28">
        <v>0.61111111111111105</v>
      </c>
      <c r="AC154" s="38">
        <v>41865</v>
      </c>
      <c r="AD154" s="42">
        <f>AB154-C154</f>
        <v>0.21527777777777773</v>
      </c>
      <c r="AE154" s="7">
        <v>0.06</v>
      </c>
      <c r="AF154" s="7">
        <v>0.08</v>
      </c>
      <c r="AG154" s="7">
        <v>1.93</v>
      </c>
      <c r="AH154" s="8">
        <v>36.4</v>
      </c>
      <c r="AI154" s="8">
        <v>42.6</v>
      </c>
      <c r="AJ154" s="9">
        <v>1186</v>
      </c>
      <c r="AK154" s="7">
        <v>7.84</v>
      </c>
      <c r="AL154" s="9">
        <v>283</v>
      </c>
      <c r="AM154" s="4">
        <v>0</v>
      </c>
    </row>
    <row r="155" spans="1:39" ht="15" customHeight="1">
      <c r="A155" s="4">
        <v>154</v>
      </c>
      <c r="B155" s="38">
        <v>41865</v>
      </c>
      <c r="C155" s="28">
        <v>0.40972222222222227</v>
      </c>
      <c r="D155" s="7">
        <v>0.45</v>
      </c>
      <c r="E155" s="7">
        <v>0.46</v>
      </c>
      <c r="F155" s="7">
        <v>2.94</v>
      </c>
      <c r="G155" s="8">
        <v>27.5</v>
      </c>
      <c r="H155" s="8">
        <v>27.4</v>
      </c>
      <c r="I155" s="9">
        <v>1143</v>
      </c>
      <c r="J155" s="7">
        <v>7.7</v>
      </c>
      <c r="K155" s="39"/>
      <c r="L155" s="28">
        <v>0.41319444444444442</v>
      </c>
      <c r="M155" s="7">
        <v>0.87</v>
      </c>
      <c r="N155" s="7">
        <v>0.84</v>
      </c>
      <c r="O155" s="7">
        <v>2.81</v>
      </c>
      <c r="P155" s="8">
        <v>27.9</v>
      </c>
      <c r="Q155" s="9">
        <v>1143</v>
      </c>
      <c r="R155" s="7">
        <v>7.53</v>
      </c>
      <c r="S155" s="9"/>
      <c r="T155" s="28">
        <v>0.41666666666666669</v>
      </c>
      <c r="U155" s="7">
        <v>0.81</v>
      </c>
      <c r="V155" s="7">
        <v>0.79</v>
      </c>
      <c r="W155" s="7">
        <v>1.23</v>
      </c>
      <c r="X155" s="8">
        <v>28.6</v>
      </c>
      <c r="Y155" s="9">
        <v>1149</v>
      </c>
      <c r="Z155" s="7">
        <v>7.57</v>
      </c>
      <c r="AA155" s="9"/>
      <c r="AB155" s="28">
        <v>0.625</v>
      </c>
      <c r="AC155" s="38">
        <v>41865</v>
      </c>
      <c r="AD155" s="42">
        <f>AB155-C155</f>
        <v>0.21527777777777773</v>
      </c>
      <c r="AE155" s="7">
        <v>0.18</v>
      </c>
      <c r="AF155" s="7">
        <v>0.23</v>
      </c>
      <c r="AG155" s="7">
        <v>2.04</v>
      </c>
      <c r="AH155" s="8">
        <v>34.5</v>
      </c>
      <c r="AI155" s="8">
        <v>35.6</v>
      </c>
      <c r="AJ155" s="9">
        <v>1166</v>
      </c>
      <c r="AK155" s="7">
        <v>7.55</v>
      </c>
      <c r="AL155" s="9"/>
      <c r="AM155" s="4">
        <v>0</v>
      </c>
    </row>
    <row r="156" spans="1:39" ht="15" customHeight="1">
      <c r="A156" s="4">
        <v>155</v>
      </c>
      <c r="B156" s="38">
        <v>41865</v>
      </c>
      <c r="C156" s="28">
        <v>0.42708333333333331</v>
      </c>
      <c r="D156" s="7">
        <v>0.57999999999999996</v>
      </c>
      <c r="E156" s="7">
        <v>0.68</v>
      </c>
      <c r="F156" s="7">
        <v>1.5</v>
      </c>
      <c r="G156" s="8">
        <v>28.6</v>
      </c>
      <c r="H156" s="8">
        <v>28.4</v>
      </c>
      <c r="I156" s="9">
        <v>1175</v>
      </c>
      <c r="J156" s="7">
        <v>7.72</v>
      </c>
      <c r="K156" s="39"/>
      <c r="L156" s="28">
        <v>0.43402777777777773</v>
      </c>
      <c r="M156" s="7">
        <v>0.94</v>
      </c>
      <c r="N156" s="7">
        <v>0.91</v>
      </c>
      <c r="O156" s="7">
        <v>1.79</v>
      </c>
      <c r="P156" s="8">
        <v>28.6</v>
      </c>
      <c r="Q156" s="9">
        <v>1149</v>
      </c>
      <c r="R156" s="7">
        <v>7.53</v>
      </c>
      <c r="S156" s="9"/>
      <c r="T156" s="28">
        <v>0.44097222222222227</v>
      </c>
      <c r="U156" s="7">
        <v>0.9</v>
      </c>
      <c r="V156" s="7">
        <v>0.8</v>
      </c>
      <c r="W156" s="7">
        <v>2.29</v>
      </c>
      <c r="X156" s="8">
        <v>29.3</v>
      </c>
      <c r="Y156" s="9">
        <v>1189</v>
      </c>
      <c r="Z156" s="7">
        <v>7.59</v>
      </c>
      <c r="AA156" s="9"/>
      <c r="AB156" s="28">
        <v>0.63194444444444442</v>
      </c>
      <c r="AC156" s="38">
        <v>41865</v>
      </c>
      <c r="AD156" s="42">
        <f>AB156-C156</f>
        <v>0.2048611111111111</v>
      </c>
      <c r="AE156" s="7">
        <v>0.32</v>
      </c>
      <c r="AF156" s="7">
        <v>0.28999999999999998</v>
      </c>
      <c r="AG156" s="7">
        <v>1.6</v>
      </c>
      <c r="AH156" s="8">
        <v>32.9</v>
      </c>
      <c r="AI156" s="8">
        <v>35.6</v>
      </c>
      <c r="AJ156" s="9">
        <v>1177</v>
      </c>
      <c r="AK156" s="7">
        <v>7.55</v>
      </c>
      <c r="AL156" s="9"/>
      <c r="AM156" s="4">
        <v>0</v>
      </c>
    </row>
    <row r="157" spans="1:39" ht="15" customHeight="1">
      <c r="A157" s="4">
        <v>156</v>
      </c>
      <c r="B157" s="38">
        <v>41865</v>
      </c>
      <c r="C157" s="28">
        <v>0.4236111111111111</v>
      </c>
      <c r="D157" s="7">
        <v>0.77</v>
      </c>
      <c r="E157" s="7">
        <v>0.81</v>
      </c>
      <c r="F157" s="7">
        <v>2.08</v>
      </c>
      <c r="G157" s="8">
        <v>33.4</v>
      </c>
      <c r="H157" s="8">
        <v>28.1</v>
      </c>
      <c r="I157" s="9">
        <v>1161</v>
      </c>
      <c r="J157" s="7">
        <v>7.08</v>
      </c>
      <c r="K157" s="39"/>
      <c r="L157" s="28">
        <v>0.43402777777777773</v>
      </c>
      <c r="M157" s="7">
        <v>0.73</v>
      </c>
      <c r="N157" s="7">
        <v>0.76</v>
      </c>
      <c r="O157" s="7">
        <v>1.98</v>
      </c>
      <c r="P157" s="8">
        <v>28.5</v>
      </c>
      <c r="Q157" s="9">
        <v>1165</v>
      </c>
      <c r="R157" s="7">
        <v>7.86</v>
      </c>
      <c r="S157" s="9">
        <v>705</v>
      </c>
      <c r="T157" s="28">
        <v>0.44097222222222227</v>
      </c>
      <c r="U157" s="7">
        <v>0.68</v>
      </c>
      <c r="V157" s="7">
        <v>0.72</v>
      </c>
      <c r="W157" s="7">
        <v>1.88</v>
      </c>
      <c r="X157" s="8">
        <v>28.8</v>
      </c>
      <c r="Y157" s="9">
        <v>1175</v>
      </c>
      <c r="Z157" s="7">
        <v>7.82</v>
      </c>
      <c r="AA157" s="9">
        <v>698</v>
      </c>
      <c r="AB157" s="28">
        <v>0.60416666666666663</v>
      </c>
      <c r="AC157" s="38">
        <v>41865</v>
      </c>
      <c r="AD157" s="42">
        <f>AB157-C157</f>
        <v>0.18055555555555552</v>
      </c>
      <c r="AE157" s="7">
        <v>0.28000000000000003</v>
      </c>
      <c r="AF157" s="7"/>
      <c r="AG157" s="7">
        <v>2.16</v>
      </c>
      <c r="AH157" s="8">
        <v>37.5</v>
      </c>
      <c r="AI157" s="8">
        <v>36</v>
      </c>
      <c r="AJ157" s="9">
        <v>1230</v>
      </c>
      <c r="AK157" s="7">
        <v>7.74</v>
      </c>
      <c r="AL157" s="9">
        <v>355</v>
      </c>
      <c r="AM157" s="4">
        <v>0</v>
      </c>
    </row>
    <row r="158" spans="1:39" ht="15" customHeight="1">
      <c r="A158" s="4">
        <v>157</v>
      </c>
      <c r="B158" s="38">
        <v>41868</v>
      </c>
      <c r="C158" s="28">
        <v>0.38194444444444442</v>
      </c>
      <c r="D158" s="7">
        <v>0.54</v>
      </c>
      <c r="E158" s="7">
        <v>0.54</v>
      </c>
      <c r="F158" s="7">
        <v>1.56</v>
      </c>
      <c r="G158" s="8">
        <v>27.6</v>
      </c>
      <c r="H158" s="8">
        <v>26.9</v>
      </c>
      <c r="I158" s="9">
        <v>1026</v>
      </c>
      <c r="J158" s="7">
        <v>7.72</v>
      </c>
      <c r="K158" s="39">
        <v>496</v>
      </c>
      <c r="L158" s="28">
        <v>0.3888888888888889</v>
      </c>
      <c r="M158" s="7">
        <v>0.49</v>
      </c>
      <c r="N158" s="7">
        <v>0.54</v>
      </c>
      <c r="O158" s="7">
        <v>1.0900000000000001</v>
      </c>
      <c r="P158" s="8">
        <v>27</v>
      </c>
      <c r="Q158" s="9">
        <v>1828</v>
      </c>
      <c r="R158" s="7">
        <v>7.84</v>
      </c>
      <c r="S158" s="9">
        <v>607</v>
      </c>
      <c r="T158" s="28">
        <v>0.39583333333333331</v>
      </c>
      <c r="U158" s="7">
        <v>0.31</v>
      </c>
      <c r="V158" s="7">
        <v>0.3</v>
      </c>
      <c r="W158" s="7">
        <v>1.37</v>
      </c>
      <c r="X158" s="8">
        <v>27.3</v>
      </c>
      <c r="Y158" s="9">
        <v>1833</v>
      </c>
      <c r="Z158" s="7">
        <v>7.84</v>
      </c>
      <c r="AA158" s="9">
        <v>586</v>
      </c>
      <c r="AB158" s="28">
        <v>0.60416666666666663</v>
      </c>
      <c r="AC158" s="38">
        <v>41868</v>
      </c>
      <c r="AD158" s="42">
        <f>AB158-C158</f>
        <v>0.22222222222222221</v>
      </c>
      <c r="AE158" s="7">
        <v>0.26</v>
      </c>
      <c r="AF158" s="7">
        <v>0.24</v>
      </c>
      <c r="AG158" s="7">
        <v>1.66</v>
      </c>
      <c r="AH158" s="8">
        <v>32.4</v>
      </c>
      <c r="AI158" s="8">
        <v>29.2</v>
      </c>
      <c r="AJ158" s="9">
        <v>1830</v>
      </c>
      <c r="AK158" s="7">
        <v>7.85</v>
      </c>
      <c r="AL158" s="9">
        <v>478</v>
      </c>
      <c r="AM158" s="4">
        <v>1</v>
      </c>
    </row>
    <row r="159" spans="1:39" ht="15" customHeight="1">
      <c r="A159" s="4">
        <v>158</v>
      </c>
      <c r="B159" s="38">
        <v>41868</v>
      </c>
      <c r="C159" s="28">
        <v>0.38541666666666669</v>
      </c>
      <c r="D159" s="7">
        <v>0.45</v>
      </c>
      <c r="E159" s="7">
        <v>0.44</v>
      </c>
      <c r="F159" s="7">
        <v>1.55</v>
      </c>
      <c r="G159" s="8">
        <v>29.6</v>
      </c>
      <c r="H159" s="8">
        <v>27.5</v>
      </c>
      <c r="I159" s="9">
        <v>1800</v>
      </c>
      <c r="J159" s="7">
        <v>7.78</v>
      </c>
      <c r="K159" s="39"/>
      <c r="L159" s="28">
        <v>0.38958333333333334</v>
      </c>
      <c r="M159" s="7">
        <v>0.54</v>
      </c>
      <c r="N159" s="7">
        <v>0.57999999999999996</v>
      </c>
      <c r="O159" s="7">
        <v>1.39</v>
      </c>
      <c r="P159" s="8">
        <v>27</v>
      </c>
      <c r="Q159" s="9">
        <v>1790</v>
      </c>
      <c r="R159" s="7">
        <v>7.79</v>
      </c>
      <c r="S159" s="9"/>
      <c r="T159" s="28">
        <v>0.39930555555555558</v>
      </c>
      <c r="U159" s="7">
        <v>0.5</v>
      </c>
      <c r="V159" s="7">
        <v>0.53</v>
      </c>
      <c r="W159" s="7">
        <v>1.32</v>
      </c>
      <c r="X159" s="8">
        <v>27.5</v>
      </c>
      <c r="Y159" s="9">
        <v>1796</v>
      </c>
      <c r="Z159" s="7">
        <v>7.81</v>
      </c>
      <c r="AA159" s="9"/>
      <c r="AB159" s="28">
        <v>0.61458333333333337</v>
      </c>
      <c r="AC159" s="38">
        <v>41868</v>
      </c>
      <c r="AD159" s="42">
        <f>AB159-C159</f>
        <v>0.22916666666666669</v>
      </c>
      <c r="AE159" s="7">
        <v>0.36</v>
      </c>
      <c r="AF159" s="7">
        <v>0.37</v>
      </c>
      <c r="AG159" s="7">
        <v>1.06</v>
      </c>
      <c r="AH159" s="8">
        <v>33</v>
      </c>
      <c r="AI159" s="8">
        <v>35</v>
      </c>
      <c r="AJ159" s="9">
        <v>1821</v>
      </c>
      <c r="AK159" s="7">
        <v>7.84</v>
      </c>
      <c r="AL159" s="9"/>
      <c r="AM159" s="4">
        <v>1</v>
      </c>
    </row>
    <row r="160" spans="1:39" ht="15" customHeight="1">
      <c r="A160" s="4">
        <v>159</v>
      </c>
      <c r="B160" s="38">
        <v>41868</v>
      </c>
      <c r="C160" s="28">
        <v>0.40972222222222227</v>
      </c>
      <c r="D160" s="7">
        <v>0.72</v>
      </c>
      <c r="E160" s="7">
        <v>0.74</v>
      </c>
      <c r="F160" s="7">
        <v>2.16</v>
      </c>
      <c r="G160" s="8">
        <v>27</v>
      </c>
      <c r="H160" s="8">
        <v>26.4</v>
      </c>
      <c r="I160" s="9">
        <v>1217</v>
      </c>
      <c r="J160" s="7">
        <v>7.62</v>
      </c>
      <c r="K160" s="39"/>
      <c r="L160" s="28">
        <v>0.41666666666666669</v>
      </c>
      <c r="M160" s="7">
        <v>0.85</v>
      </c>
      <c r="N160" s="7">
        <v>0.92</v>
      </c>
      <c r="O160" s="7">
        <v>1.83</v>
      </c>
      <c r="P160" s="8">
        <v>26.6</v>
      </c>
      <c r="Q160" s="9">
        <v>1318</v>
      </c>
      <c r="R160" s="7">
        <v>7.57</v>
      </c>
      <c r="S160" s="9"/>
      <c r="T160" s="28">
        <v>0.4236111111111111</v>
      </c>
      <c r="U160" s="7">
        <v>0.5</v>
      </c>
      <c r="V160" s="7">
        <v>0.51</v>
      </c>
      <c r="W160" s="7">
        <v>5.9</v>
      </c>
      <c r="X160" s="8">
        <v>26.7</v>
      </c>
      <c r="Y160" s="9">
        <v>1325</v>
      </c>
      <c r="Z160" s="7">
        <v>7.71</v>
      </c>
      <c r="AA160" s="9"/>
      <c r="AB160" s="28">
        <v>0.61458333333333337</v>
      </c>
      <c r="AC160" s="38">
        <v>41868</v>
      </c>
      <c r="AD160" s="42">
        <f>AB160-C160</f>
        <v>0.2048611111111111</v>
      </c>
      <c r="AE160" s="7">
        <v>0.36</v>
      </c>
      <c r="AF160" s="7">
        <v>0.36</v>
      </c>
      <c r="AG160" s="7">
        <v>3.68</v>
      </c>
      <c r="AH160" s="8">
        <v>27.1</v>
      </c>
      <c r="AI160" s="8">
        <v>35.5</v>
      </c>
      <c r="AJ160" s="9">
        <v>1343</v>
      </c>
      <c r="AK160" s="7">
        <v>7.62</v>
      </c>
      <c r="AL160" s="9"/>
      <c r="AM160" s="4">
        <v>0</v>
      </c>
    </row>
    <row r="161" spans="1:39" ht="14.25" customHeight="1">
      <c r="A161" s="4">
        <v>160</v>
      </c>
      <c r="B161" s="38">
        <v>41868</v>
      </c>
      <c r="C161" s="28">
        <v>0.40277777777777773</v>
      </c>
      <c r="D161" s="7">
        <v>0.7</v>
      </c>
      <c r="E161" s="7">
        <v>0.74</v>
      </c>
      <c r="F161" s="7">
        <v>1.41</v>
      </c>
      <c r="G161" s="8">
        <v>28.4</v>
      </c>
      <c r="H161" s="8">
        <v>26.1</v>
      </c>
      <c r="I161" s="9">
        <v>1304</v>
      </c>
      <c r="J161" s="7">
        <v>7.55</v>
      </c>
      <c r="K161" s="39">
        <v>688</v>
      </c>
      <c r="L161" s="28">
        <v>0.40972222222222227</v>
      </c>
      <c r="M161" s="7">
        <v>0.41</v>
      </c>
      <c r="N161" s="7">
        <v>0.47</v>
      </c>
      <c r="O161" s="7">
        <v>1.94</v>
      </c>
      <c r="P161" s="8">
        <v>26.4</v>
      </c>
      <c r="Q161" s="9">
        <v>1289</v>
      </c>
      <c r="R161" s="7">
        <v>7.5</v>
      </c>
      <c r="S161" s="9">
        <v>708</v>
      </c>
      <c r="T161" s="28">
        <v>0.41666666666666669</v>
      </c>
      <c r="U161" s="7">
        <v>0.37</v>
      </c>
      <c r="V161" s="7">
        <v>0.39</v>
      </c>
      <c r="W161" s="7">
        <v>1.9</v>
      </c>
      <c r="X161" s="8">
        <v>26.6</v>
      </c>
      <c r="Y161" s="9">
        <v>1288</v>
      </c>
      <c r="Z161" s="7">
        <v>7.56</v>
      </c>
      <c r="AA161" s="9">
        <v>710</v>
      </c>
      <c r="AB161" s="28">
        <v>0.61805555555555558</v>
      </c>
      <c r="AC161" s="38">
        <v>41868</v>
      </c>
      <c r="AD161" s="42">
        <f>AB161-C161</f>
        <v>0.21527777777777785</v>
      </c>
      <c r="AE161" s="7">
        <v>0.2</v>
      </c>
      <c r="AF161" s="7">
        <v>0.24</v>
      </c>
      <c r="AG161" s="7">
        <v>2.42</v>
      </c>
      <c r="AH161" s="8">
        <v>31.6</v>
      </c>
      <c r="AI161" s="8">
        <v>30.4</v>
      </c>
      <c r="AJ161" s="9">
        <v>1284</v>
      </c>
      <c r="AK161" s="7">
        <v>7.51</v>
      </c>
      <c r="AL161" s="9">
        <v>678</v>
      </c>
      <c r="AM161" s="4">
        <v>1</v>
      </c>
    </row>
    <row r="162" spans="1:39" ht="15" customHeight="1">
      <c r="A162" s="4">
        <v>161</v>
      </c>
      <c r="B162" s="38">
        <v>41868</v>
      </c>
      <c r="C162" s="28">
        <v>0.4236111111111111</v>
      </c>
      <c r="D162" s="7">
        <v>0.79</v>
      </c>
      <c r="E162" s="7">
        <v>0.83</v>
      </c>
      <c r="F162" s="7">
        <v>2.6</v>
      </c>
      <c r="G162" s="8">
        <v>29.8</v>
      </c>
      <c r="H162" s="8">
        <v>26.6</v>
      </c>
      <c r="I162" s="9">
        <v>1236</v>
      </c>
      <c r="J162" s="7">
        <v>7.68</v>
      </c>
      <c r="K162" s="39">
        <v>658</v>
      </c>
      <c r="L162" s="28">
        <v>0.43055555555555558</v>
      </c>
      <c r="M162" s="7">
        <v>0.71</v>
      </c>
      <c r="N162" s="7">
        <v>0.78</v>
      </c>
      <c r="O162" s="7">
        <v>2.2999999999999998</v>
      </c>
      <c r="P162" s="8">
        <v>26.8</v>
      </c>
      <c r="Q162" s="9">
        <v>1235</v>
      </c>
      <c r="R162" s="7">
        <v>7.81</v>
      </c>
      <c r="S162" s="9">
        <v>637</v>
      </c>
      <c r="T162" s="28">
        <v>0.4375</v>
      </c>
      <c r="U162" s="7">
        <v>0.64</v>
      </c>
      <c r="V162" s="7">
        <v>0.68</v>
      </c>
      <c r="W162" s="7">
        <v>3.1</v>
      </c>
      <c r="X162" s="8">
        <v>26.2</v>
      </c>
      <c r="Y162" s="9">
        <v>1254</v>
      </c>
      <c r="Z162" s="7">
        <v>7.69</v>
      </c>
      <c r="AA162" s="9">
        <v>618</v>
      </c>
      <c r="AB162" s="28"/>
      <c r="AC162" s="38">
        <v>41868</v>
      </c>
      <c r="AD162" s="42"/>
      <c r="AE162" s="7"/>
      <c r="AF162" s="7"/>
      <c r="AG162" s="7"/>
      <c r="AH162" s="8"/>
      <c r="AI162" s="8"/>
      <c r="AJ162" s="9"/>
      <c r="AK162" s="7"/>
      <c r="AL162" s="9"/>
      <c r="AM162" s="4"/>
    </row>
    <row r="163" spans="1:39" ht="15" customHeight="1">
      <c r="A163" s="4">
        <v>162</v>
      </c>
      <c r="B163" s="38">
        <v>41868</v>
      </c>
      <c r="C163" s="28">
        <v>0.43055555555555558</v>
      </c>
      <c r="D163" s="7">
        <v>0.92</v>
      </c>
      <c r="E163" s="7">
        <v>0.92</v>
      </c>
      <c r="F163" s="7">
        <v>2.72</v>
      </c>
      <c r="G163" s="8">
        <v>26</v>
      </c>
      <c r="H163" s="8">
        <v>26.3</v>
      </c>
      <c r="I163" s="9">
        <v>1217</v>
      </c>
      <c r="J163" s="7">
        <v>7.61</v>
      </c>
      <c r="K163" s="39"/>
      <c r="L163" s="28">
        <v>0.43541666666666662</v>
      </c>
      <c r="M163" s="7">
        <v>0.84</v>
      </c>
      <c r="N163" s="7">
        <v>0.8</v>
      </c>
      <c r="O163" s="7">
        <v>1.9</v>
      </c>
      <c r="P163" s="8">
        <v>26.3</v>
      </c>
      <c r="Q163" s="9">
        <v>1166</v>
      </c>
      <c r="R163" s="7">
        <v>7.55</v>
      </c>
      <c r="S163" s="9"/>
      <c r="T163" s="28">
        <v>0.44097222222222227</v>
      </c>
      <c r="U163" s="7">
        <v>0.75</v>
      </c>
      <c r="V163" s="7">
        <v>0.83</v>
      </c>
      <c r="W163" s="7">
        <v>1.97</v>
      </c>
      <c r="X163" s="8">
        <v>26.8</v>
      </c>
      <c r="Y163" s="9">
        <v>1231</v>
      </c>
      <c r="Z163" s="7">
        <v>7.59</v>
      </c>
      <c r="AA163" s="9"/>
      <c r="AB163" s="28">
        <v>0.62847222222222221</v>
      </c>
      <c r="AC163" s="38">
        <v>41868</v>
      </c>
      <c r="AD163" s="42">
        <f>AB163-C163</f>
        <v>0.19791666666666663</v>
      </c>
      <c r="AE163" s="7">
        <v>0.43</v>
      </c>
      <c r="AF163" s="7">
        <v>0.53</v>
      </c>
      <c r="AG163" s="7">
        <v>2.74</v>
      </c>
      <c r="AH163" s="8">
        <v>28.5</v>
      </c>
      <c r="AI163" s="8">
        <v>30.1</v>
      </c>
      <c r="AJ163" s="9">
        <v>1178</v>
      </c>
      <c r="AK163" s="7">
        <v>7.61</v>
      </c>
      <c r="AL163" s="9"/>
      <c r="AM163" s="4">
        <v>1</v>
      </c>
    </row>
    <row r="164" spans="1:39" ht="15" customHeight="1">
      <c r="A164" s="4">
        <v>163</v>
      </c>
      <c r="B164" s="38">
        <v>41868</v>
      </c>
      <c r="C164" s="41">
        <v>41868.635416666664</v>
      </c>
      <c r="D164" s="7">
        <v>0.86</v>
      </c>
      <c r="E164" s="7">
        <v>0.88</v>
      </c>
      <c r="F164" s="7">
        <v>2.0699999999999998</v>
      </c>
      <c r="G164" s="8">
        <v>33.4</v>
      </c>
      <c r="H164" s="8">
        <v>28.4</v>
      </c>
      <c r="I164" s="9">
        <v>1210</v>
      </c>
      <c r="J164" s="7">
        <v>7.67</v>
      </c>
      <c r="K164" s="39">
        <v>713</v>
      </c>
      <c r="L164" s="41">
        <v>41868.642361111109</v>
      </c>
      <c r="M164" s="7">
        <v>0.18</v>
      </c>
      <c r="N164" s="7">
        <v>0.19</v>
      </c>
      <c r="O164" s="7">
        <v>15.22</v>
      </c>
      <c r="P164" s="8">
        <v>29.6</v>
      </c>
      <c r="Q164" s="9">
        <v>1236</v>
      </c>
      <c r="R164" s="7">
        <v>7.68</v>
      </c>
      <c r="S164" s="9">
        <v>396</v>
      </c>
      <c r="T164" s="41">
        <v>41868.642361111109</v>
      </c>
      <c r="U164" s="7">
        <v>0.14000000000000001</v>
      </c>
      <c r="V164" s="7">
        <v>0.14000000000000001</v>
      </c>
      <c r="W164" s="7">
        <v>16.84</v>
      </c>
      <c r="X164" s="8">
        <v>30.8</v>
      </c>
      <c r="Y164" s="9">
        <v>1220</v>
      </c>
      <c r="Z164" s="7">
        <v>7.68</v>
      </c>
      <c r="AA164" s="9">
        <v>346</v>
      </c>
      <c r="AB164" s="41">
        <v>41869.440972222219</v>
      </c>
      <c r="AC164" s="38">
        <v>41869</v>
      </c>
      <c r="AD164" s="42">
        <f>AB164-C164</f>
        <v>0.80555555555474712</v>
      </c>
      <c r="AE164" s="7">
        <v>0.09</v>
      </c>
      <c r="AF164" s="7">
        <v>0.08</v>
      </c>
      <c r="AG164" s="7">
        <v>12.04</v>
      </c>
      <c r="AH164" s="8">
        <v>29.3</v>
      </c>
      <c r="AI164" s="8">
        <v>27.1</v>
      </c>
      <c r="AJ164" s="9">
        <v>1186</v>
      </c>
      <c r="AK164" s="7">
        <v>7.79</v>
      </c>
      <c r="AL164" s="9">
        <v>356</v>
      </c>
      <c r="AM164" s="4">
        <v>1</v>
      </c>
    </row>
    <row r="165" spans="1:39" ht="15" customHeight="1">
      <c r="A165" s="4">
        <v>164</v>
      </c>
      <c r="B165" s="38">
        <v>41868</v>
      </c>
      <c r="C165" s="41">
        <v>41868.645833333336</v>
      </c>
      <c r="D165" s="7">
        <v>1.1000000000000001</v>
      </c>
      <c r="E165" s="7">
        <v>1.1200000000000001</v>
      </c>
      <c r="F165" s="7">
        <v>2.72</v>
      </c>
      <c r="G165" s="8">
        <v>34</v>
      </c>
      <c r="H165" s="8">
        <v>29.3</v>
      </c>
      <c r="I165" s="9">
        <v>1133</v>
      </c>
      <c r="J165" s="7">
        <v>7.55</v>
      </c>
      <c r="K165" s="39"/>
      <c r="L165" s="41">
        <v>41868.652083333334</v>
      </c>
      <c r="M165" s="7">
        <v>1</v>
      </c>
      <c r="N165" s="7">
        <v>1.1399999999999999</v>
      </c>
      <c r="O165" s="7">
        <v>1.65</v>
      </c>
      <c r="P165" s="8">
        <v>29.8</v>
      </c>
      <c r="Q165" s="9">
        <v>1106</v>
      </c>
      <c r="R165" s="7">
        <v>7.62</v>
      </c>
      <c r="S165" s="9"/>
      <c r="T165" s="41">
        <v>41868.652777777781</v>
      </c>
      <c r="U165" s="7">
        <v>1</v>
      </c>
      <c r="V165" s="7">
        <v>1.04</v>
      </c>
      <c r="W165" s="7">
        <v>1.07</v>
      </c>
      <c r="X165" s="8">
        <v>30.3</v>
      </c>
      <c r="Y165" s="9">
        <v>1107</v>
      </c>
      <c r="Z165" s="7">
        <v>7.67</v>
      </c>
      <c r="AA165" s="9"/>
      <c r="AB165" s="41">
        <v>41869.4375</v>
      </c>
      <c r="AC165" s="38">
        <v>41869</v>
      </c>
      <c r="AD165" s="42">
        <f>AB165-C165</f>
        <v>0.79166666666424135</v>
      </c>
      <c r="AE165" s="7">
        <v>0.65</v>
      </c>
      <c r="AF165" s="7">
        <v>0.61</v>
      </c>
      <c r="AG165" s="7">
        <v>1.35</v>
      </c>
      <c r="AH165" s="8">
        <v>28.4</v>
      </c>
      <c r="AI165" s="8">
        <v>26.6</v>
      </c>
      <c r="AJ165" s="9">
        <v>1147</v>
      </c>
      <c r="AK165" s="7">
        <v>7.82</v>
      </c>
      <c r="AL165" s="9"/>
      <c r="AM165" s="4">
        <v>1</v>
      </c>
    </row>
    <row r="166" spans="1:39" ht="15" customHeight="1">
      <c r="A166" s="4">
        <v>165</v>
      </c>
      <c r="B166" s="38">
        <v>41868</v>
      </c>
      <c r="C166" s="41">
        <v>41868.663194444445</v>
      </c>
      <c r="D166" s="7">
        <v>1.01</v>
      </c>
      <c r="E166" s="7">
        <v>1.1399999999999999</v>
      </c>
      <c r="F166" s="7">
        <v>2.27</v>
      </c>
      <c r="G166" s="8">
        <v>31.6</v>
      </c>
      <c r="H166" s="8">
        <v>28.9</v>
      </c>
      <c r="I166" s="9">
        <v>1103</v>
      </c>
      <c r="J166" s="7">
        <v>7.49</v>
      </c>
      <c r="K166" s="39"/>
      <c r="L166" s="41">
        <v>41868.666666666664</v>
      </c>
      <c r="M166" s="7">
        <v>0.98</v>
      </c>
      <c r="N166" s="7">
        <v>1.18</v>
      </c>
      <c r="O166" s="7">
        <v>1.31</v>
      </c>
      <c r="P166" s="8">
        <v>27.8</v>
      </c>
      <c r="Q166" s="9">
        <v>1098</v>
      </c>
      <c r="R166" s="7">
        <v>7.57</v>
      </c>
      <c r="S166" s="9"/>
      <c r="T166" s="41">
        <v>41868.673611111109</v>
      </c>
      <c r="U166" s="7">
        <v>0.86</v>
      </c>
      <c r="V166" s="7">
        <v>0.9</v>
      </c>
      <c r="W166" s="7">
        <v>1.7</v>
      </c>
      <c r="X166" s="8">
        <v>29.2</v>
      </c>
      <c r="Y166" s="9">
        <v>1103</v>
      </c>
      <c r="Z166" s="7">
        <v>7.74</v>
      </c>
      <c r="AA166" s="9"/>
      <c r="AB166" s="41">
        <v>41869.447916666664</v>
      </c>
      <c r="AC166" s="38">
        <v>41869</v>
      </c>
      <c r="AD166" s="42">
        <f>AB166-C166</f>
        <v>0.78472222221898846</v>
      </c>
      <c r="AE166" s="7">
        <v>0.64</v>
      </c>
      <c r="AF166" s="7">
        <v>0.71</v>
      </c>
      <c r="AG166" s="7">
        <v>2.2400000000000002</v>
      </c>
      <c r="AH166" s="8">
        <v>26.4</v>
      </c>
      <c r="AI166" s="8">
        <v>26.2</v>
      </c>
      <c r="AJ166" s="9">
        <v>1112</v>
      </c>
      <c r="AK166" s="7">
        <v>7.73</v>
      </c>
      <c r="AL166" s="9"/>
      <c r="AM166" s="4">
        <v>1</v>
      </c>
    </row>
    <row r="167" spans="1:39" ht="14.25" customHeight="1">
      <c r="A167" s="4">
        <v>166</v>
      </c>
      <c r="B167" s="38">
        <v>41868</v>
      </c>
      <c r="C167" s="41">
        <v>41868.666666666664</v>
      </c>
      <c r="D167" s="7">
        <v>0.88</v>
      </c>
      <c r="E167" s="7">
        <v>0.93</v>
      </c>
      <c r="F167" s="7">
        <v>2.35</v>
      </c>
      <c r="G167" s="8">
        <v>34.6</v>
      </c>
      <c r="H167" s="8">
        <v>28.4</v>
      </c>
      <c r="I167" s="9">
        <v>1117</v>
      </c>
      <c r="J167" s="7">
        <v>7.55</v>
      </c>
      <c r="K167" s="39">
        <v>655</v>
      </c>
      <c r="L167" s="41">
        <v>41868.673611111109</v>
      </c>
      <c r="M167" s="7">
        <v>0.87</v>
      </c>
      <c r="N167" s="7">
        <v>0.84</v>
      </c>
      <c r="O167" s="7">
        <v>2.68</v>
      </c>
      <c r="P167" s="8">
        <v>28.2</v>
      </c>
      <c r="Q167" s="9">
        <v>1122</v>
      </c>
      <c r="R167" s="7">
        <v>7.75</v>
      </c>
      <c r="S167" s="9">
        <v>718</v>
      </c>
      <c r="T167" s="41">
        <v>41868.680555555555</v>
      </c>
      <c r="U167" s="7">
        <v>0.86</v>
      </c>
      <c r="V167" s="7">
        <v>0.84</v>
      </c>
      <c r="W167" s="7">
        <v>1.9</v>
      </c>
      <c r="X167" s="8">
        <v>28.6</v>
      </c>
      <c r="Y167" s="9">
        <v>1126</v>
      </c>
      <c r="Z167" s="7">
        <v>7.7</v>
      </c>
      <c r="AA167" s="9">
        <v>690</v>
      </c>
      <c r="AB167" s="41">
        <v>41869.447916666664</v>
      </c>
      <c r="AC167" s="38">
        <v>41869</v>
      </c>
      <c r="AD167" s="42">
        <f>AB167-C167</f>
        <v>0.78125</v>
      </c>
      <c r="AE167" s="7">
        <v>0.12</v>
      </c>
      <c r="AF167" s="7">
        <v>0.12</v>
      </c>
      <c r="AG167" s="7">
        <v>2.06</v>
      </c>
      <c r="AH167" s="8">
        <v>29.3</v>
      </c>
      <c r="AI167" s="8">
        <v>30.9</v>
      </c>
      <c r="AJ167" s="9">
        <v>1104</v>
      </c>
      <c r="AK167" s="7">
        <v>7.68</v>
      </c>
      <c r="AL167" s="9">
        <v>398</v>
      </c>
      <c r="AM167" s="4">
        <v>0</v>
      </c>
    </row>
    <row r="168" spans="1:39" ht="15" customHeight="1">
      <c r="A168" s="4">
        <v>167</v>
      </c>
      <c r="B168" s="38">
        <v>41869</v>
      </c>
      <c r="C168" s="28">
        <v>0.34027777777777773</v>
      </c>
      <c r="D168" s="7">
        <v>0.7</v>
      </c>
      <c r="E168" s="7">
        <v>0.72</v>
      </c>
      <c r="F168" s="7">
        <v>2.04</v>
      </c>
      <c r="G168" s="8">
        <v>24.2</v>
      </c>
      <c r="H168" s="8">
        <v>27.4</v>
      </c>
      <c r="I168" s="9">
        <v>1516</v>
      </c>
      <c r="J168" s="7">
        <v>7.71</v>
      </c>
      <c r="K168" s="39"/>
      <c r="L168" s="28">
        <v>0.35416666666666669</v>
      </c>
      <c r="M168" s="7">
        <v>0.63</v>
      </c>
      <c r="N168" s="7">
        <v>0.6</v>
      </c>
      <c r="O168" s="7">
        <v>1.68</v>
      </c>
      <c r="P168" s="8">
        <v>27.3</v>
      </c>
      <c r="Q168" s="9">
        <v>1524</v>
      </c>
      <c r="R168" s="7">
        <v>7.7</v>
      </c>
      <c r="S168" s="9">
        <v>616</v>
      </c>
      <c r="T168" s="28">
        <v>0.36458333333333331</v>
      </c>
      <c r="U168" s="7">
        <v>0.6</v>
      </c>
      <c r="V168" s="7">
        <v>0.57999999999999996</v>
      </c>
      <c r="W168" s="7">
        <v>1.69</v>
      </c>
      <c r="X168" s="8">
        <v>27.6</v>
      </c>
      <c r="Y168" s="9">
        <v>1514</v>
      </c>
      <c r="Z168" s="7">
        <v>7.77</v>
      </c>
      <c r="AA168" s="9">
        <v>626</v>
      </c>
      <c r="AB168" s="28">
        <v>0.60416666666666663</v>
      </c>
      <c r="AC168" s="38">
        <v>41869</v>
      </c>
      <c r="AD168" s="42">
        <f>AB168-C168</f>
        <v>0.2638888888888889</v>
      </c>
      <c r="AE168" s="7">
        <v>0.05</v>
      </c>
      <c r="AF168" s="7">
        <v>0.05</v>
      </c>
      <c r="AG168" s="7">
        <v>1.04</v>
      </c>
      <c r="AH168" s="8">
        <v>34.6</v>
      </c>
      <c r="AI168" s="8">
        <v>38.9</v>
      </c>
      <c r="AJ168" s="9">
        <v>1519</v>
      </c>
      <c r="AK168" s="7">
        <v>7.77</v>
      </c>
      <c r="AL168" s="9">
        <v>277</v>
      </c>
      <c r="AM168" s="4">
        <v>0</v>
      </c>
    </row>
    <row r="169" spans="1:39" ht="13.5" customHeight="1">
      <c r="A169" s="4">
        <v>168</v>
      </c>
      <c r="B169" s="38">
        <v>41869</v>
      </c>
      <c r="C169" s="28">
        <v>0.34027777777777773</v>
      </c>
      <c r="D169" s="7">
        <v>0.67</v>
      </c>
      <c r="E169" s="7">
        <v>0.68</v>
      </c>
      <c r="F169" s="7">
        <v>1.57</v>
      </c>
      <c r="G169" s="8">
        <v>26.8</v>
      </c>
      <c r="H169" s="8">
        <v>27</v>
      </c>
      <c r="I169" s="9">
        <v>1552</v>
      </c>
      <c r="J169" s="7">
        <v>7.29</v>
      </c>
      <c r="K169" s="39"/>
      <c r="L169" s="28">
        <v>0.34722222222222227</v>
      </c>
      <c r="M169" s="7">
        <v>0.7</v>
      </c>
      <c r="N169" s="7">
        <v>0.67</v>
      </c>
      <c r="O169" s="7">
        <v>1.59</v>
      </c>
      <c r="P169" s="8">
        <v>27.1</v>
      </c>
      <c r="Q169" s="9">
        <v>1541</v>
      </c>
      <c r="R169" s="7">
        <v>7.61</v>
      </c>
      <c r="S169" s="9"/>
      <c r="T169" s="28">
        <v>0.3611111111111111</v>
      </c>
      <c r="U169" s="7">
        <v>0.55000000000000004</v>
      </c>
      <c r="V169" s="7">
        <v>0.57999999999999996</v>
      </c>
      <c r="W169" s="7">
        <v>2.16</v>
      </c>
      <c r="X169" s="8">
        <v>26.8</v>
      </c>
      <c r="Y169" s="9">
        <v>1582</v>
      </c>
      <c r="Z169" s="7">
        <v>7.6</v>
      </c>
      <c r="AA169" s="9"/>
      <c r="AB169" s="28">
        <v>0.60416666666666663</v>
      </c>
      <c r="AC169" s="38">
        <v>41869</v>
      </c>
      <c r="AD169" s="42">
        <f>AB169-C169</f>
        <v>0.2638888888888889</v>
      </c>
      <c r="AE169" s="7">
        <v>0.39</v>
      </c>
      <c r="AF169" s="7">
        <v>0.35</v>
      </c>
      <c r="AG169" s="7">
        <v>0.84</v>
      </c>
      <c r="AH169" s="8">
        <v>32.5</v>
      </c>
      <c r="AI169" s="8">
        <v>31.7</v>
      </c>
      <c r="AJ169" s="9"/>
      <c r="AK169" s="7">
        <v>7.62</v>
      </c>
      <c r="AL169" s="9"/>
      <c r="AM169" s="4">
        <v>1</v>
      </c>
    </row>
    <row r="170" spans="1:39" ht="15" customHeight="1">
      <c r="A170" s="4">
        <v>169</v>
      </c>
      <c r="B170" s="38">
        <v>41869</v>
      </c>
      <c r="C170" s="28">
        <v>0.37152777777777773</v>
      </c>
      <c r="D170" s="7">
        <v>0.71</v>
      </c>
      <c r="E170" s="7">
        <v>0.68</v>
      </c>
      <c r="F170" s="7">
        <v>1.75</v>
      </c>
      <c r="G170" s="8">
        <v>25.8</v>
      </c>
      <c r="H170" s="8">
        <v>27.3</v>
      </c>
      <c r="I170" s="9">
        <v>1518</v>
      </c>
      <c r="J170" s="7">
        <v>7.67</v>
      </c>
      <c r="K170" s="39">
        <v>684</v>
      </c>
      <c r="L170" s="28">
        <v>0.37847222222222227</v>
      </c>
      <c r="M170" s="7">
        <v>0.67</v>
      </c>
      <c r="N170" s="7">
        <v>0.73</v>
      </c>
      <c r="O170" s="7">
        <v>1.45</v>
      </c>
      <c r="P170" s="8">
        <v>27.1</v>
      </c>
      <c r="Q170" s="9">
        <v>1653</v>
      </c>
      <c r="R170" s="7">
        <v>7.78</v>
      </c>
      <c r="S170" s="9">
        <v>731</v>
      </c>
      <c r="T170" s="28">
        <v>0.3888888888888889</v>
      </c>
      <c r="U170" s="7">
        <v>0.49</v>
      </c>
      <c r="V170" s="7">
        <v>0.51</v>
      </c>
      <c r="W170" s="7">
        <v>1.68</v>
      </c>
      <c r="X170" s="8">
        <v>27.2</v>
      </c>
      <c r="Y170" s="9">
        <v>1649</v>
      </c>
      <c r="Z170" s="7">
        <v>7.72</v>
      </c>
      <c r="AA170" s="9">
        <v>708</v>
      </c>
      <c r="AB170" s="28">
        <v>0.62847222222222221</v>
      </c>
      <c r="AC170" s="38">
        <v>41869</v>
      </c>
      <c r="AD170" s="42">
        <f>AB170-C170</f>
        <v>0.25694444444444448</v>
      </c>
      <c r="AE170" s="7">
        <v>7.0000000000000007E-2</v>
      </c>
      <c r="AF170" s="7">
        <v>0.05</v>
      </c>
      <c r="AG170" s="7">
        <v>3.4</v>
      </c>
      <c r="AH170" s="8">
        <v>36.4</v>
      </c>
      <c r="AI170" s="8">
        <v>38.5</v>
      </c>
      <c r="AJ170" s="9">
        <v>1663</v>
      </c>
      <c r="AK170" s="7">
        <v>7.96</v>
      </c>
      <c r="AL170" s="9">
        <v>308</v>
      </c>
      <c r="AM170" s="4">
        <v>0</v>
      </c>
    </row>
    <row r="171" spans="1:39" ht="15" customHeight="1">
      <c r="A171" s="4">
        <v>170</v>
      </c>
      <c r="B171" s="38">
        <v>41869</v>
      </c>
      <c r="C171" s="28">
        <v>0.37152777777777773</v>
      </c>
      <c r="D171" s="7">
        <v>0.49</v>
      </c>
      <c r="E171" s="7">
        <v>0.46</v>
      </c>
      <c r="F171" s="7">
        <v>1.82</v>
      </c>
      <c r="G171" s="8">
        <v>26.2</v>
      </c>
      <c r="H171" s="8">
        <v>27</v>
      </c>
      <c r="I171" s="9">
        <v>1562</v>
      </c>
      <c r="J171" s="7">
        <v>7.48</v>
      </c>
      <c r="K171" s="39"/>
      <c r="L171" s="28">
        <v>0.375</v>
      </c>
      <c r="M171" s="7">
        <v>0.63</v>
      </c>
      <c r="N171" s="7">
        <v>0.56999999999999995</v>
      </c>
      <c r="O171" s="7">
        <v>1.92</v>
      </c>
      <c r="P171" s="8">
        <v>27.5</v>
      </c>
      <c r="Q171" s="9">
        <v>1545</v>
      </c>
      <c r="R171" s="7">
        <v>7.59</v>
      </c>
      <c r="S171" s="9"/>
      <c r="T171" s="28">
        <v>0.38541666666666669</v>
      </c>
      <c r="U171" s="7">
        <v>0.75</v>
      </c>
      <c r="V171" s="7">
        <v>0.78</v>
      </c>
      <c r="W171" s="7">
        <v>1.51</v>
      </c>
      <c r="X171" s="8">
        <v>27.6</v>
      </c>
      <c r="Y171" s="9">
        <v>1550</v>
      </c>
      <c r="Z171" s="7">
        <v>7.61</v>
      </c>
      <c r="AA171" s="9"/>
      <c r="AB171" s="28">
        <v>0.61458333333333337</v>
      </c>
      <c r="AC171" s="38">
        <v>41869</v>
      </c>
      <c r="AD171" s="42">
        <f>AB171-C171</f>
        <v>0.24305555555555564</v>
      </c>
      <c r="AE171" s="7">
        <v>0.28000000000000003</v>
      </c>
      <c r="AF171" s="7">
        <v>0.33</v>
      </c>
      <c r="AG171" s="7">
        <v>2.33</v>
      </c>
      <c r="AH171" s="8">
        <v>32.5</v>
      </c>
      <c r="AI171" s="8">
        <v>32.1</v>
      </c>
      <c r="AJ171" s="9">
        <v>1516</v>
      </c>
      <c r="AK171" s="7">
        <v>7.68</v>
      </c>
      <c r="AL171" s="9"/>
      <c r="AM171" s="4">
        <v>1</v>
      </c>
    </row>
    <row r="172" spans="1:39" ht="15" customHeight="1">
      <c r="A172" s="4">
        <v>171</v>
      </c>
      <c r="B172" s="38">
        <v>41869</v>
      </c>
      <c r="C172" s="28">
        <v>0.39583333333333331</v>
      </c>
      <c r="D172" s="7">
        <v>0.68</v>
      </c>
      <c r="E172" s="7">
        <v>0.69</v>
      </c>
      <c r="F172" s="7">
        <v>1.1000000000000001</v>
      </c>
      <c r="G172" s="8">
        <v>28.1</v>
      </c>
      <c r="H172" s="8">
        <v>27.8</v>
      </c>
      <c r="I172" s="9">
        <v>1604</v>
      </c>
      <c r="J172" s="7">
        <v>7.8</v>
      </c>
      <c r="K172" s="39">
        <v>738</v>
      </c>
      <c r="L172" s="28">
        <v>0.40277777777777773</v>
      </c>
      <c r="M172" s="7">
        <v>0.64</v>
      </c>
      <c r="N172" s="7">
        <v>0.66</v>
      </c>
      <c r="O172" s="7">
        <v>1.1599999999999999</v>
      </c>
      <c r="P172" s="8">
        <v>27.6</v>
      </c>
      <c r="Q172" s="9">
        <v>1586</v>
      </c>
      <c r="R172" s="7">
        <v>7.76</v>
      </c>
      <c r="S172" s="9">
        <v>726</v>
      </c>
      <c r="T172" s="28">
        <v>0.40972222222222227</v>
      </c>
      <c r="U172" s="7">
        <v>0.57999999999999996</v>
      </c>
      <c r="V172" s="7">
        <v>0.61</v>
      </c>
      <c r="W172" s="7">
        <v>1.5</v>
      </c>
      <c r="X172" s="8">
        <v>28.2</v>
      </c>
      <c r="Y172" s="9">
        <v>1665</v>
      </c>
      <c r="Z172" s="7">
        <v>7.79</v>
      </c>
      <c r="AA172" s="9">
        <v>718</v>
      </c>
      <c r="AB172" s="28">
        <v>0.61805555555555558</v>
      </c>
      <c r="AC172" s="38">
        <v>41869</v>
      </c>
      <c r="AD172" s="42">
        <f>AB172-C172</f>
        <v>0.22222222222222227</v>
      </c>
      <c r="AE172" s="7">
        <v>0.31</v>
      </c>
      <c r="AF172" s="7">
        <v>0.31</v>
      </c>
      <c r="AG172" s="7">
        <v>1.61</v>
      </c>
      <c r="AH172" s="8">
        <v>37.200000000000003</v>
      </c>
      <c r="AI172" s="8">
        <v>32.9</v>
      </c>
      <c r="AJ172" s="9">
        <v>1663</v>
      </c>
      <c r="AK172" s="7">
        <v>7.82</v>
      </c>
      <c r="AL172" s="9"/>
      <c r="AM172" s="4">
        <v>1</v>
      </c>
    </row>
    <row r="173" spans="1:39" ht="15" customHeight="1">
      <c r="A173" s="4">
        <v>172</v>
      </c>
      <c r="B173" s="38">
        <v>41869</v>
      </c>
      <c r="C173" s="28">
        <v>0.39583333333333331</v>
      </c>
      <c r="D173" s="7">
        <v>0.9</v>
      </c>
      <c r="E173" s="7">
        <v>0.87</v>
      </c>
      <c r="F173" s="7">
        <v>1.64</v>
      </c>
      <c r="G173" s="8">
        <v>26.1</v>
      </c>
      <c r="H173" s="8">
        <v>27</v>
      </c>
      <c r="I173" s="9">
        <v>1717</v>
      </c>
      <c r="J173" s="7">
        <v>7.74</v>
      </c>
      <c r="K173" s="39"/>
      <c r="L173" s="28">
        <v>0.40277777777777773</v>
      </c>
      <c r="M173" s="7">
        <v>0.82</v>
      </c>
      <c r="N173" s="7">
        <v>0.8</v>
      </c>
      <c r="O173" s="7">
        <v>1.17</v>
      </c>
      <c r="P173" s="8">
        <v>27.6</v>
      </c>
      <c r="Q173" s="9">
        <v>1698</v>
      </c>
      <c r="R173" s="7">
        <v>7.65</v>
      </c>
      <c r="S173" s="9"/>
      <c r="T173" s="28">
        <v>0.41666666666666669</v>
      </c>
      <c r="U173" s="7">
        <v>0.62</v>
      </c>
      <c r="V173" s="7">
        <v>0.62</v>
      </c>
      <c r="W173" s="7">
        <v>1.39</v>
      </c>
      <c r="X173" s="8">
        <v>28.1</v>
      </c>
      <c r="Y173" s="9">
        <v>1739</v>
      </c>
      <c r="Z173" s="7">
        <v>7.86</v>
      </c>
      <c r="AA173" s="9"/>
      <c r="AB173" s="28"/>
      <c r="AC173" s="38">
        <v>41869</v>
      </c>
      <c r="AD173" s="42"/>
      <c r="AE173" s="7"/>
      <c r="AF173" s="7"/>
      <c r="AG173" s="7"/>
      <c r="AH173" s="8"/>
      <c r="AI173" s="8"/>
      <c r="AJ173" s="9"/>
      <c r="AK173" s="7"/>
      <c r="AL173" s="9"/>
      <c r="AM173" s="4"/>
    </row>
    <row r="174" spans="1:39" ht="15" customHeight="1">
      <c r="A174" s="4">
        <v>173</v>
      </c>
      <c r="B174" s="38">
        <v>41869</v>
      </c>
      <c r="C174" s="28">
        <v>0.41666666666666669</v>
      </c>
      <c r="D174" s="7">
        <v>0.75</v>
      </c>
      <c r="E174" s="7">
        <v>0.72</v>
      </c>
      <c r="F174" s="7">
        <v>1.18</v>
      </c>
      <c r="G174" s="8">
        <v>28.4</v>
      </c>
      <c r="H174" s="8">
        <v>28.3</v>
      </c>
      <c r="I174" s="9">
        <v>1680</v>
      </c>
      <c r="J174" s="7">
        <v>7.86</v>
      </c>
      <c r="K174" s="39">
        <v>731</v>
      </c>
      <c r="L174" s="28">
        <v>0.4236111111111111</v>
      </c>
      <c r="M174" s="7">
        <v>0.71</v>
      </c>
      <c r="N174" s="7">
        <v>0.67</v>
      </c>
      <c r="O174" s="7">
        <v>1.37</v>
      </c>
      <c r="P174" s="8">
        <v>28.4</v>
      </c>
      <c r="Q174" s="9">
        <v>1671</v>
      </c>
      <c r="R174" s="7">
        <v>7.86</v>
      </c>
      <c r="S174" s="9">
        <v>722</v>
      </c>
      <c r="T174" s="28">
        <v>0.43055555555555558</v>
      </c>
      <c r="U174" s="7">
        <v>0.68</v>
      </c>
      <c r="V174" s="7">
        <v>0.66</v>
      </c>
      <c r="W174" s="7">
        <v>1.38</v>
      </c>
      <c r="X174" s="8">
        <v>28.6</v>
      </c>
      <c r="Y174" s="9">
        <v>1672</v>
      </c>
      <c r="Z174" s="7">
        <v>7.84</v>
      </c>
      <c r="AA174" s="9">
        <v>728</v>
      </c>
      <c r="AB174" s="28">
        <v>0.63888888888888895</v>
      </c>
      <c r="AC174" s="38">
        <v>41869</v>
      </c>
      <c r="AD174" s="42">
        <f>AB174-C174</f>
        <v>0.22222222222222227</v>
      </c>
      <c r="AE174" s="7">
        <v>0.14000000000000001</v>
      </c>
      <c r="AF174" s="7">
        <v>0.12</v>
      </c>
      <c r="AG174" s="7">
        <v>1.41</v>
      </c>
      <c r="AH174" s="8">
        <v>36.4</v>
      </c>
      <c r="AI174" s="8">
        <v>33.700000000000003</v>
      </c>
      <c r="AJ174" s="9">
        <v>1645</v>
      </c>
      <c r="AK174" s="7">
        <v>7.78</v>
      </c>
      <c r="AL174" s="9"/>
      <c r="AM174" s="4">
        <v>1</v>
      </c>
    </row>
    <row r="175" spans="1:39" ht="15" customHeight="1">
      <c r="A175" s="4">
        <v>174</v>
      </c>
      <c r="B175" s="38">
        <v>41869</v>
      </c>
      <c r="C175" s="41">
        <v>41869.63958333333</v>
      </c>
      <c r="D175" s="7">
        <v>0.82</v>
      </c>
      <c r="E175" s="7">
        <v>0.85</v>
      </c>
      <c r="F175" s="7">
        <v>1.43</v>
      </c>
      <c r="G175" s="8">
        <v>39.700000000000003</v>
      </c>
      <c r="H175" s="8">
        <v>30</v>
      </c>
      <c r="I175" s="9">
        <v>936</v>
      </c>
      <c r="J175" s="7">
        <v>7.48</v>
      </c>
      <c r="K175" s="39"/>
      <c r="L175" s="41">
        <v>41869.645833333336</v>
      </c>
      <c r="M175" s="7">
        <v>0.99</v>
      </c>
      <c r="N175" s="7">
        <v>0.98</v>
      </c>
      <c r="O175" s="7">
        <v>1.84</v>
      </c>
      <c r="P175" s="8">
        <v>29.1</v>
      </c>
      <c r="Q175" s="9">
        <v>926</v>
      </c>
      <c r="R175" s="7">
        <v>7.51</v>
      </c>
      <c r="S175" s="9"/>
      <c r="T175" s="41">
        <v>41869.652777777781</v>
      </c>
      <c r="U175" s="7">
        <v>0.67</v>
      </c>
      <c r="V175" s="7">
        <v>0.69</v>
      </c>
      <c r="W175" s="7">
        <v>0.61</v>
      </c>
      <c r="X175" s="8">
        <v>30.8</v>
      </c>
      <c r="Y175" s="9">
        <v>983</v>
      </c>
      <c r="Z175" s="7">
        <v>7.59</v>
      </c>
      <c r="AA175" s="9"/>
      <c r="AB175" s="41">
        <v>41870.451388888891</v>
      </c>
      <c r="AC175" s="38">
        <v>41870</v>
      </c>
      <c r="AD175" s="42">
        <f>AB175-C175</f>
        <v>0.81180555556056788</v>
      </c>
      <c r="AE175" s="7">
        <v>0.39</v>
      </c>
      <c r="AF175" s="7">
        <v>0.38</v>
      </c>
      <c r="AG175" s="7">
        <v>0.39</v>
      </c>
      <c r="AH175" s="8">
        <v>26.2</v>
      </c>
      <c r="AI175" s="8">
        <v>25.6</v>
      </c>
      <c r="AJ175" s="9">
        <v>917</v>
      </c>
      <c r="AK175" s="7">
        <v>7.79</v>
      </c>
      <c r="AL175" s="9"/>
      <c r="AM175" s="4">
        <v>1</v>
      </c>
    </row>
    <row r="176" spans="1:39" ht="15" customHeight="1">
      <c r="A176" s="4">
        <v>175</v>
      </c>
      <c r="B176" s="38">
        <v>41869</v>
      </c>
      <c r="C176" s="41">
        <v>41869.652777777781</v>
      </c>
      <c r="D176" s="7">
        <v>0.88</v>
      </c>
      <c r="E176" s="7">
        <v>0.94</v>
      </c>
      <c r="F176" s="7">
        <v>1.9</v>
      </c>
      <c r="G176" s="8">
        <v>34.299999999999997</v>
      </c>
      <c r="H176" s="8">
        <v>29.1</v>
      </c>
      <c r="I176" s="9">
        <v>854</v>
      </c>
      <c r="J176" s="7">
        <v>7.7</v>
      </c>
      <c r="K176" s="39">
        <v>708</v>
      </c>
      <c r="L176" s="41">
        <v>41869.659722222219</v>
      </c>
      <c r="M176" s="7">
        <v>0.83</v>
      </c>
      <c r="N176" s="7">
        <v>0.85</v>
      </c>
      <c r="O176" s="7">
        <v>1.68</v>
      </c>
      <c r="P176" s="8">
        <v>29.3</v>
      </c>
      <c r="Q176" s="9">
        <v>877</v>
      </c>
      <c r="R176" s="7">
        <v>7.68</v>
      </c>
      <c r="S176" s="9">
        <v>695</v>
      </c>
      <c r="T176" s="41">
        <v>41869.666666666664</v>
      </c>
      <c r="U176" s="7">
        <v>0.56000000000000005</v>
      </c>
      <c r="V176" s="7">
        <v>0.56000000000000005</v>
      </c>
      <c r="W176" s="7">
        <v>1.17</v>
      </c>
      <c r="X176" s="8">
        <v>29.8</v>
      </c>
      <c r="Y176" s="9">
        <v>872</v>
      </c>
      <c r="Z176" s="7">
        <v>7.7</v>
      </c>
      <c r="AA176" s="9">
        <v>688</v>
      </c>
      <c r="AB176" s="41">
        <v>41870.444444444445</v>
      </c>
      <c r="AC176" s="38">
        <v>41870</v>
      </c>
      <c r="AD176" s="42">
        <f>AB176-C176</f>
        <v>0.79166666666424135</v>
      </c>
      <c r="AE176" s="7">
        <v>0.46</v>
      </c>
      <c r="AF176" s="7">
        <v>0.42</v>
      </c>
      <c r="AG176" s="7">
        <v>0.79</v>
      </c>
      <c r="AH176" s="8">
        <v>28.8</v>
      </c>
      <c r="AI176" s="8">
        <v>27</v>
      </c>
      <c r="AJ176" s="9">
        <v>867</v>
      </c>
      <c r="AK176" s="7">
        <v>7.71</v>
      </c>
      <c r="AL176" s="9">
        <v>668</v>
      </c>
      <c r="AM176" s="4">
        <v>1</v>
      </c>
    </row>
    <row r="177" spans="1:39" ht="15" customHeight="1">
      <c r="A177" s="4">
        <v>176</v>
      </c>
      <c r="B177" s="38">
        <v>41869</v>
      </c>
      <c r="C177" s="41">
        <v>41869.666666666664</v>
      </c>
      <c r="D177" s="7">
        <v>1.01</v>
      </c>
      <c r="E177" s="7">
        <v>0.97</v>
      </c>
      <c r="F177" s="7">
        <v>2.1800000000000002</v>
      </c>
      <c r="G177" s="8">
        <v>35.4</v>
      </c>
      <c r="H177" s="8">
        <v>28.4</v>
      </c>
      <c r="I177" s="9">
        <v>863</v>
      </c>
      <c r="J177" s="7">
        <v>7.53</v>
      </c>
      <c r="K177" s="39"/>
      <c r="L177" s="41">
        <v>41869.673611111109</v>
      </c>
      <c r="M177" s="7">
        <v>1.06</v>
      </c>
      <c r="N177" s="7">
        <v>1.04</v>
      </c>
      <c r="O177" s="7">
        <v>1.77</v>
      </c>
      <c r="P177" s="8">
        <v>28.3</v>
      </c>
      <c r="Q177" s="9">
        <v>854</v>
      </c>
      <c r="R177" s="7">
        <v>7.5</v>
      </c>
      <c r="S177" s="9"/>
      <c r="T177" s="41">
        <v>41869.680555555555</v>
      </c>
      <c r="U177" s="7">
        <v>0.98</v>
      </c>
      <c r="V177" s="7">
        <v>0.97</v>
      </c>
      <c r="W177" s="7">
        <v>1.88</v>
      </c>
      <c r="X177" s="8">
        <v>29.4</v>
      </c>
      <c r="Y177" s="9">
        <v>871</v>
      </c>
      <c r="Z177" s="7">
        <v>7.58</v>
      </c>
      <c r="AA177" s="9"/>
      <c r="AB177" s="41">
        <v>41870.440972222219</v>
      </c>
      <c r="AC177" s="38">
        <v>41870</v>
      </c>
      <c r="AD177" s="42">
        <f>AB177-C177</f>
        <v>0.77430555555474712</v>
      </c>
      <c r="AE177" s="7">
        <v>0.41</v>
      </c>
      <c r="AF177" s="7">
        <v>0.43</v>
      </c>
      <c r="AG177" s="7">
        <v>1.3</v>
      </c>
      <c r="AH177" s="8">
        <v>26.1</v>
      </c>
      <c r="AI177" s="8">
        <v>26.8</v>
      </c>
      <c r="AJ177" s="9">
        <v>863</v>
      </c>
      <c r="AK177" s="7">
        <v>7.55</v>
      </c>
      <c r="AL177" s="9"/>
      <c r="AM177" s="4">
        <v>1</v>
      </c>
    </row>
    <row r="178" spans="1:39" ht="15" customHeight="1">
      <c r="A178" s="4">
        <v>177</v>
      </c>
      <c r="B178" s="38">
        <v>41869</v>
      </c>
      <c r="C178" s="41">
        <v>41869.666666666664</v>
      </c>
      <c r="D178" s="7">
        <v>0.92</v>
      </c>
      <c r="E178" s="7">
        <v>0.96</v>
      </c>
      <c r="F178" s="7">
        <v>2.0499999999999998</v>
      </c>
      <c r="G178" s="8">
        <v>34.6</v>
      </c>
      <c r="H178" s="8">
        <v>28.8</v>
      </c>
      <c r="I178" s="9">
        <v>864</v>
      </c>
      <c r="J178" s="7">
        <v>7.67</v>
      </c>
      <c r="K178" s="39">
        <v>664</v>
      </c>
      <c r="L178" s="41">
        <v>41869.673611111109</v>
      </c>
      <c r="M178" s="7">
        <v>0.93</v>
      </c>
      <c r="N178" s="7">
        <v>0.94</v>
      </c>
      <c r="O178" s="7">
        <v>2.54</v>
      </c>
      <c r="P178" s="8">
        <v>28.3</v>
      </c>
      <c r="Q178" s="9">
        <v>868</v>
      </c>
      <c r="R178" s="7">
        <v>7.62</v>
      </c>
      <c r="S178" s="9">
        <v>638</v>
      </c>
      <c r="T178" s="41">
        <v>41869.680555555555</v>
      </c>
      <c r="U178" s="7">
        <v>0.85</v>
      </c>
      <c r="V178" s="7">
        <v>0.81</v>
      </c>
      <c r="W178" s="7">
        <v>2.23</v>
      </c>
      <c r="X178" s="8">
        <v>28.2</v>
      </c>
      <c r="Y178" s="9">
        <v>805</v>
      </c>
      <c r="Z178" s="7">
        <v>7.65</v>
      </c>
      <c r="AA178" s="9">
        <v>625</v>
      </c>
      <c r="AB178" s="41">
        <v>41870.451388888891</v>
      </c>
      <c r="AC178" s="38">
        <v>41870</v>
      </c>
      <c r="AD178" s="42">
        <f>AB178-C178</f>
        <v>0.78472222222626442</v>
      </c>
      <c r="AE178" s="7">
        <v>0.54</v>
      </c>
      <c r="AF178" s="7">
        <v>0.59</v>
      </c>
      <c r="AG178" s="7">
        <v>1.78</v>
      </c>
      <c r="AH178" s="8">
        <v>28.8</v>
      </c>
      <c r="AI178" s="8">
        <v>26.4</v>
      </c>
      <c r="AJ178" s="9">
        <v>850</v>
      </c>
      <c r="AK178" s="7">
        <v>7.73</v>
      </c>
      <c r="AL178" s="9">
        <v>620</v>
      </c>
      <c r="AM178" s="4">
        <v>1</v>
      </c>
    </row>
    <row r="179" spans="1:39" ht="15" customHeight="1">
      <c r="A179" s="4">
        <v>178</v>
      </c>
      <c r="B179" s="38">
        <v>41870</v>
      </c>
      <c r="C179" s="28">
        <v>0.34027777777777773</v>
      </c>
      <c r="D179" s="7">
        <v>0.76</v>
      </c>
      <c r="E179" s="7">
        <v>0.74</v>
      </c>
      <c r="F179" s="7">
        <v>1.99</v>
      </c>
      <c r="G179" s="8">
        <v>24.5</v>
      </c>
      <c r="H179" s="8">
        <v>27.1</v>
      </c>
      <c r="I179" s="9">
        <v>1896</v>
      </c>
      <c r="J179" s="7">
        <v>7.66</v>
      </c>
      <c r="K179" s="39"/>
      <c r="L179" s="28">
        <v>0.34722222222222227</v>
      </c>
      <c r="M179" s="7">
        <v>0.81</v>
      </c>
      <c r="N179" s="7">
        <v>0.75</v>
      </c>
      <c r="O179" s="7">
        <v>2.3199999999999998</v>
      </c>
      <c r="P179" s="8">
        <v>27</v>
      </c>
      <c r="Q179" s="9">
        <v>1887</v>
      </c>
      <c r="R179" s="7">
        <v>7.66</v>
      </c>
      <c r="S179" s="9"/>
      <c r="T179" s="28">
        <v>0.35416666666666669</v>
      </c>
      <c r="U179" s="7">
        <v>0.71</v>
      </c>
      <c r="V179" s="7">
        <v>0.7</v>
      </c>
      <c r="W179" s="7">
        <v>2.4500000000000002</v>
      </c>
      <c r="X179" s="8">
        <v>26.9</v>
      </c>
      <c r="Y179" s="9">
        <v>1897</v>
      </c>
      <c r="Z179" s="7">
        <v>7.72</v>
      </c>
      <c r="AA179" s="9"/>
      <c r="AB179" s="28">
        <v>0.62152777777777779</v>
      </c>
      <c r="AC179" s="38">
        <v>41870</v>
      </c>
      <c r="AD179" s="42">
        <f>AB179-C179</f>
        <v>0.28125000000000006</v>
      </c>
      <c r="AE179" s="7">
        <v>0.73</v>
      </c>
      <c r="AF179" s="7">
        <v>0.69</v>
      </c>
      <c r="AG179" s="7">
        <v>2.29</v>
      </c>
      <c r="AH179" s="8">
        <v>32.200000000000003</v>
      </c>
      <c r="AI179" s="8">
        <v>28.5</v>
      </c>
      <c r="AJ179" s="9">
        <v>1897</v>
      </c>
      <c r="AK179" s="7">
        <v>7.76</v>
      </c>
      <c r="AL179" s="9"/>
      <c r="AM179" s="4">
        <v>1</v>
      </c>
    </row>
    <row r="180" spans="1:39" ht="15" customHeight="1">
      <c r="A180" s="4">
        <v>179</v>
      </c>
      <c r="B180" s="38">
        <v>41870</v>
      </c>
      <c r="C180" s="28">
        <v>0.33680555555555558</v>
      </c>
      <c r="D180" s="7">
        <v>0.84</v>
      </c>
      <c r="E180" s="7">
        <v>0.88</v>
      </c>
      <c r="F180" s="7">
        <v>2.5099999999999998</v>
      </c>
      <c r="G180" s="8">
        <v>25.6</v>
      </c>
      <c r="H180" s="8">
        <v>27.4</v>
      </c>
      <c r="I180" s="9">
        <v>1872</v>
      </c>
      <c r="J180" s="7">
        <v>7.74</v>
      </c>
      <c r="K180" s="39"/>
      <c r="L180" s="28">
        <v>0.34375</v>
      </c>
      <c r="M180" s="7">
        <v>0.76</v>
      </c>
      <c r="N180" s="7">
        <v>0.72</v>
      </c>
      <c r="O180" s="7">
        <v>1.82</v>
      </c>
      <c r="P180" s="8">
        <v>27.1</v>
      </c>
      <c r="Q180" s="9">
        <v>1851</v>
      </c>
      <c r="R180" s="7">
        <v>7.76</v>
      </c>
      <c r="S180" s="9">
        <v>622</v>
      </c>
      <c r="T180" s="28">
        <v>0.35069444444444442</v>
      </c>
      <c r="U180" s="7">
        <v>0.54</v>
      </c>
      <c r="V180" s="7">
        <v>0.55000000000000004</v>
      </c>
      <c r="W180" s="7">
        <v>1.9</v>
      </c>
      <c r="X180" s="8">
        <v>26.4</v>
      </c>
      <c r="Y180" s="9">
        <v>1856</v>
      </c>
      <c r="Z180" s="7">
        <v>7.82</v>
      </c>
      <c r="AA180" s="9">
        <v>648</v>
      </c>
      <c r="AB180" s="28">
        <v>0.60763888888888895</v>
      </c>
      <c r="AC180" s="38">
        <v>41870</v>
      </c>
      <c r="AD180" s="42">
        <f>AB180-C180</f>
        <v>0.27083333333333337</v>
      </c>
      <c r="AE180" s="7">
        <v>0.26</v>
      </c>
      <c r="AF180" s="7">
        <v>0.31</v>
      </c>
      <c r="AG180" s="7">
        <v>2.19</v>
      </c>
      <c r="AH180" s="8">
        <v>39.4</v>
      </c>
      <c r="AI180" s="8">
        <v>29.6</v>
      </c>
      <c r="AJ180" s="9">
        <v>1748</v>
      </c>
      <c r="AK180" s="7">
        <v>7.83</v>
      </c>
      <c r="AL180" s="9">
        <v>504</v>
      </c>
      <c r="AM180" s="4">
        <v>1</v>
      </c>
    </row>
    <row r="181" spans="1:39" ht="15" customHeight="1">
      <c r="A181" s="4">
        <v>180</v>
      </c>
      <c r="B181" s="38">
        <v>41870</v>
      </c>
      <c r="C181" s="28">
        <v>0.375</v>
      </c>
      <c r="D181" s="7">
        <v>0.79</v>
      </c>
      <c r="E181" s="7">
        <v>0.75</v>
      </c>
      <c r="F181" s="7">
        <v>2.0699999999999998</v>
      </c>
      <c r="G181" s="8">
        <v>23.3</v>
      </c>
      <c r="H181" s="8">
        <v>27.4</v>
      </c>
      <c r="I181" s="9">
        <v>1777</v>
      </c>
      <c r="J181" s="7">
        <v>7.7</v>
      </c>
      <c r="K181" s="39"/>
      <c r="L181" s="28">
        <v>0.38194444444444442</v>
      </c>
      <c r="M181" s="7">
        <v>0.71</v>
      </c>
      <c r="N181" s="7">
        <v>0.73</v>
      </c>
      <c r="O181" s="7">
        <v>2.83</v>
      </c>
      <c r="P181" s="8">
        <v>27.3</v>
      </c>
      <c r="Q181" s="9">
        <v>1759</v>
      </c>
      <c r="R181" s="7">
        <v>7.76</v>
      </c>
      <c r="S181" s="9"/>
      <c r="T181" s="28">
        <v>0.3888888888888889</v>
      </c>
      <c r="U181" s="7">
        <v>0.72</v>
      </c>
      <c r="V181" s="7">
        <v>0.6</v>
      </c>
      <c r="W181" s="7">
        <v>2.06</v>
      </c>
      <c r="X181" s="8">
        <v>27.1</v>
      </c>
      <c r="Y181" s="9">
        <v>1760</v>
      </c>
      <c r="Z181" s="7">
        <v>7.85</v>
      </c>
      <c r="AA181" s="9"/>
      <c r="AB181" s="28">
        <v>0.63194444444444442</v>
      </c>
      <c r="AC181" s="38">
        <v>41870</v>
      </c>
      <c r="AD181" s="42">
        <f>AB181-C181</f>
        <v>0.25694444444444442</v>
      </c>
      <c r="AE181" s="7">
        <v>0.16</v>
      </c>
      <c r="AF181" s="7">
        <v>0.27</v>
      </c>
      <c r="AG181" s="7">
        <v>1.62</v>
      </c>
      <c r="AH181" s="8">
        <v>28.8</v>
      </c>
      <c r="AI181" s="8">
        <v>36.4</v>
      </c>
      <c r="AJ181" s="9">
        <v>1795</v>
      </c>
      <c r="AK181" s="7">
        <v>7.77</v>
      </c>
      <c r="AL181" s="9"/>
      <c r="AM181" s="4">
        <v>0</v>
      </c>
    </row>
    <row r="182" spans="1:39" ht="15" customHeight="1">
      <c r="A182" s="4">
        <v>181</v>
      </c>
      <c r="B182" s="38">
        <v>41870</v>
      </c>
      <c r="C182" s="28">
        <v>0.36805555555555558</v>
      </c>
      <c r="D182" s="7">
        <v>0.84</v>
      </c>
      <c r="E182" s="7">
        <v>0.88</v>
      </c>
      <c r="F182" s="7">
        <v>1.71</v>
      </c>
      <c r="G182" s="8">
        <v>26.2</v>
      </c>
      <c r="H182" s="8">
        <v>27.4</v>
      </c>
      <c r="I182" s="9">
        <v>1733</v>
      </c>
      <c r="J182" s="7">
        <v>7.58</v>
      </c>
      <c r="K182" s="39">
        <v>670</v>
      </c>
      <c r="L182" s="28">
        <v>0.375</v>
      </c>
      <c r="M182" s="7">
        <v>0.68</v>
      </c>
      <c r="N182" s="7">
        <v>0.7</v>
      </c>
      <c r="O182" s="7">
        <v>1.19</v>
      </c>
      <c r="P182" s="8">
        <v>27.6</v>
      </c>
      <c r="Q182" s="9">
        <v>1761</v>
      </c>
      <c r="R182" s="7">
        <v>7.72</v>
      </c>
      <c r="S182" s="9">
        <v>664</v>
      </c>
      <c r="T182" s="28">
        <v>0.38541666666666669</v>
      </c>
      <c r="U182" s="7">
        <v>0.53</v>
      </c>
      <c r="V182" s="7">
        <v>0.55000000000000004</v>
      </c>
      <c r="W182" s="7">
        <v>1.5</v>
      </c>
      <c r="X182" s="8">
        <v>27.5</v>
      </c>
      <c r="Y182" s="9">
        <v>1759</v>
      </c>
      <c r="Z182" s="7">
        <v>7.76</v>
      </c>
      <c r="AA182" s="9">
        <v>612</v>
      </c>
      <c r="AB182" s="28">
        <v>0.62152777777777779</v>
      </c>
      <c r="AC182" s="38">
        <v>41870</v>
      </c>
      <c r="AD182" s="42">
        <f>AB182-C182</f>
        <v>0.25347222222222221</v>
      </c>
      <c r="AE182" s="7">
        <v>0.22</v>
      </c>
      <c r="AF182" s="7">
        <v>0.23</v>
      </c>
      <c r="AG182" s="7">
        <v>1.9</v>
      </c>
      <c r="AH182" s="8">
        <v>35.1</v>
      </c>
      <c r="AI182" s="8">
        <v>29.3</v>
      </c>
      <c r="AJ182" s="9">
        <v>1677</v>
      </c>
      <c r="AK182" s="7">
        <v>7.81</v>
      </c>
      <c r="AL182" s="9">
        <v>592</v>
      </c>
      <c r="AM182" s="4">
        <v>1</v>
      </c>
    </row>
    <row r="183" spans="1:39" ht="15" customHeight="1">
      <c r="A183" s="4">
        <v>182</v>
      </c>
      <c r="B183" s="38">
        <v>41870</v>
      </c>
      <c r="C183" s="28">
        <v>0.39583333333333331</v>
      </c>
      <c r="D183" s="7">
        <v>0.39</v>
      </c>
      <c r="E183" s="7">
        <v>0.37</v>
      </c>
      <c r="F183" s="7">
        <v>1.84</v>
      </c>
      <c r="G183" s="8">
        <v>25.8</v>
      </c>
      <c r="H183" s="8">
        <v>27</v>
      </c>
      <c r="I183" s="9">
        <v>862</v>
      </c>
      <c r="J183" s="7">
        <v>7.71</v>
      </c>
      <c r="K183" s="39"/>
      <c r="L183" s="28">
        <v>0.40277777777777773</v>
      </c>
      <c r="M183" s="7">
        <v>0.3</v>
      </c>
      <c r="N183" s="7">
        <v>0.33</v>
      </c>
      <c r="O183" s="7">
        <v>3.2</v>
      </c>
      <c r="P183" s="8">
        <v>27</v>
      </c>
      <c r="Q183" s="9">
        <v>874</v>
      </c>
      <c r="R183" s="7">
        <v>7.54</v>
      </c>
      <c r="S183" s="9"/>
      <c r="T183" s="28">
        <v>0.40625</v>
      </c>
      <c r="U183" s="7">
        <v>0.38</v>
      </c>
      <c r="V183" s="7">
        <v>0.53</v>
      </c>
      <c r="W183" s="7">
        <v>2.21</v>
      </c>
      <c r="X183" s="8">
        <v>27.1</v>
      </c>
      <c r="Y183" s="9">
        <v>881</v>
      </c>
      <c r="Z183" s="7">
        <v>7.64</v>
      </c>
      <c r="AA183" s="9"/>
      <c r="AB183" s="28"/>
      <c r="AC183" s="38">
        <v>41870</v>
      </c>
      <c r="AD183" s="42"/>
      <c r="AE183" s="7"/>
      <c r="AF183" s="7"/>
      <c r="AG183" s="7"/>
      <c r="AH183" s="8"/>
      <c r="AI183" s="8"/>
      <c r="AJ183" s="9"/>
      <c r="AK183" s="7"/>
      <c r="AL183" s="9"/>
      <c r="AM183" s="4"/>
    </row>
    <row r="184" spans="1:39" ht="15" customHeight="1">
      <c r="A184" s="4">
        <v>183</v>
      </c>
      <c r="B184" s="38">
        <v>41870</v>
      </c>
      <c r="C184" s="28">
        <v>0.39097222222222222</v>
      </c>
      <c r="D184" s="7">
        <v>0.54</v>
      </c>
      <c r="E184" s="7">
        <v>0.54</v>
      </c>
      <c r="F184" s="7">
        <v>1.74</v>
      </c>
      <c r="G184" s="8">
        <v>26.2</v>
      </c>
      <c r="H184" s="8">
        <v>27.2</v>
      </c>
      <c r="I184" s="9">
        <v>866</v>
      </c>
      <c r="J184" s="7">
        <v>7.59</v>
      </c>
      <c r="K184" s="39">
        <v>503</v>
      </c>
      <c r="L184" s="28">
        <v>0.39930555555555558</v>
      </c>
      <c r="M184" s="7">
        <v>0.46</v>
      </c>
      <c r="N184" s="7">
        <v>0.44</v>
      </c>
      <c r="O184" s="7">
        <v>1.86</v>
      </c>
      <c r="P184" s="8">
        <v>27.1</v>
      </c>
      <c r="Q184" s="9">
        <v>869</v>
      </c>
      <c r="R184" s="7">
        <v>7.73</v>
      </c>
      <c r="S184" s="9">
        <v>494</v>
      </c>
      <c r="T184" s="28">
        <v>0.40625</v>
      </c>
      <c r="U184" s="7">
        <v>0.32</v>
      </c>
      <c r="V184" s="7">
        <v>0.28000000000000003</v>
      </c>
      <c r="W184" s="7">
        <v>1.96</v>
      </c>
      <c r="X184" s="8">
        <v>27.3</v>
      </c>
      <c r="Y184" s="9">
        <v>871</v>
      </c>
      <c r="Z184" s="7">
        <v>7.73</v>
      </c>
      <c r="AA184" s="9">
        <v>438</v>
      </c>
      <c r="AB184" s="28">
        <v>0.62847222222222221</v>
      </c>
      <c r="AC184" s="38">
        <v>41870</v>
      </c>
      <c r="AD184" s="42">
        <f>AB184-C184</f>
        <v>0.23749999999999999</v>
      </c>
      <c r="AE184" s="7">
        <v>0.06</v>
      </c>
      <c r="AF184" s="7">
        <v>0.03</v>
      </c>
      <c r="AG184" s="7">
        <v>1.73</v>
      </c>
      <c r="AH184" s="8">
        <v>34.200000000000003</v>
      </c>
      <c r="AI184" s="8">
        <v>37.6</v>
      </c>
      <c r="AJ184" s="9">
        <v>884</v>
      </c>
      <c r="AK184" s="7">
        <v>7.64</v>
      </c>
      <c r="AL184" s="9">
        <v>313</v>
      </c>
      <c r="AM184" s="4">
        <v>0</v>
      </c>
    </row>
    <row r="185" spans="1:39" ht="15" customHeight="1">
      <c r="A185" s="4">
        <v>184</v>
      </c>
      <c r="B185" s="38">
        <v>41870</v>
      </c>
      <c r="C185" s="28">
        <v>0.41319444444444442</v>
      </c>
      <c r="D185" s="7">
        <v>1.1399999999999999</v>
      </c>
      <c r="E185" s="7">
        <v>1.1200000000000001</v>
      </c>
      <c r="F185" s="7">
        <v>2.1</v>
      </c>
      <c r="G185" s="8">
        <v>28.2</v>
      </c>
      <c r="H185" s="8">
        <v>27.5</v>
      </c>
      <c r="I185" s="9">
        <v>812</v>
      </c>
      <c r="J185" s="7">
        <v>7.65</v>
      </c>
      <c r="K185" s="39"/>
      <c r="L185" s="28">
        <v>0.42708333333333331</v>
      </c>
      <c r="M185" s="7">
        <v>0.91</v>
      </c>
      <c r="N185" s="7">
        <v>0.93</v>
      </c>
      <c r="O185" s="7">
        <v>2</v>
      </c>
      <c r="P185" s="8">
        <v>27.4</v>
      </c>
      <c r="Q185" s="9">
        <v>521</v>
      </c>
      <c r="R185" s="7">
        <v>7.83</v>
      </c>
      <c r="S185" s="9">
        <v>684</v>
      </c>
      <c r="T185" s="28">
        <v>0.4375</v>
      </c>
      <c r="U185" s="7">
        <v>0.86</v>
      </c>
      <c r="V185" s="7">
        <v>0.88</v>
      </c>
      <c r="W185" s="7">
        <v>1.96</v>
      </c>
      <c r="X185" s="8">
        <v>27.5</v>
      </c>
      <c r="Y185" s="9">
        <v>516</v>
      </c>
      <c r="Z185" s="7">
        <v>7.73</v>
      </c>
      <c r="AA185" s="9">
        <v>688</v>
      </c>
      <c r="AB185" s="28">
        <v>0.61458333333333337</v>
      </c>
      <c r="AC185" s="38">
        <v>41870</v>
      </c>
      <c r="AD185" s="42">
        <f>AB185-C185</f>
        <v>0.20138888888888895</v>
      </c>
      <c r="AE185" s="7">
        <v>0.81</v>
      </c>
      <c r="AF185" s="7">
        <v>0.83</v>
      </c>
      <c r="AG185" s="7">
        <v>2.3199999999999998</v>
      </c>
      <c r="AH185" s="8">
        <v>35.4</v>
      </c>
      <c r="AI185" s="8">
        <v>29.3</v>
      </c>
      <c r="AJ185" s="9">
        <v>513</v>
      </c>
      <c r="AK185" s="7">
        <v>7.63</v>
      </c>
      <c r="AL185" s="9">
        <v>634</v>
      </c>
      <c r="AM185" s="4">
        <v>1</v>
      </c>
    </row>
    <row r="186" spans="1:39" ht="15" customHeight="1">
      <c r="A186" s="4">
        <v>185</v>
      </c>
      <c r="B186" s="38">
        <v>41870</v>
      </c>
      <c r="C186" s="28">
        <v>0.41666666666666669</v>
      </c>
      <c r="D186" s="7">
        <v>0.38</v>
      </c>
      <c r="E186" s="7">
        <v>0.35</v>
      </c>
      <c r="F186" s="7">
        <v>1.71</v>
      </c>
      <c r="G186" s="8">
        <v>24.5</v>
      </c>
      <c r="H186" s="8">
        <v>27.2</v>
      </c>
      <c r="I186" s="9">
        <v>830</v>
      </c>
      <c r="J186" s="7">
        <v>7.59</v>
      </c>
      <c r="K186" s="39"/>
      <c r="L186" s="28">
        <v>0.4236111111111111</v>
      </c>
      <c r="M186" s="7">
        <v>0.37</v>
      </c>
      <c r="N186" s="7">
        <v>0.4</v>
      </c>
      <c r="O186" s="7">
        <v>1.5</v>
      </c>
      <c r="P186" s="8">
        <v>27.3</v>
      </c>
      <c r="Q186" s="9">
        <v>873</v>
      </c>
      <c r="R186" s="7">
        <v>7.57</v>
      </c>
      <c r="S186" s="9"/>
      <c r="T186" s="28">
        <v>0.42708333333333331</v>
      </c>
      <c r="U186" s="7">
        <v>0.21</v>
      </c>
      <c r="V186" s="7"/>
      <c r="W186" s="7">
        <v>1.01</v>
      </c>
      <c r="X186" s="8">
        <v>27.4</v>
      </c>
      <c r="Y186" s="9">
        <v>880</v>
      </c>
      <c r="Z186" s="7">
        <v>7.73</v>
      </c>
      <c r="AA186" s="9"/>
      <c r="AB186" s="28">
        <v>0.61388888888888882</v>
      </c>
      <c r="AC186" s="38">
        <v>41870</v>
      </c>
      <c r="AD186" s="42">
        <f>AB186-C186</f>
        <v>0.19722222222222213</v>
      </c>
      <c r="AE186" s="7">
        <v>0.17</v>
      </c>
      <c r="AF186" s="7">
        <v>0.15</v>
      </c>
      <c r="AG186" s="7">
        <v>2.21</v>
      </c>
      <c r="AH186" s="8">
        <v>36.700000000000003</v>
      </c>
      <c r="AI186" s="8">
        <v>29.9</v>
      </c>
      <c r="AJ186" s="9">
        <v>873</v>
      </c>
      <c r="AK186" s="7">
        <v>7.69</v>
      </c>
      <c r="AL186" s="9"/>
      <c r="AM186" s="4">
        <v>1</v>
      </c>
    </row>
    <row r="187" spans="1:39" ht="15" customHeight="1">
      <c r="A187" s="4">
        <v>186</v>
      </c>
      <c r="B187" s="38">
        <v>41870</v>
      </c>
      <c r="C187" s="41">
        <v>41870.635416666664</v>
      </c>
      <c r="D187" s="7">
        <v>1.88</v>
      </c>
      <c r="E187" s="7">
        <v>1.88</v>
      </c>
      <c r="F187" s="7">
        <v>2</v>
      </c>
      <c r="G187" s="8">
        <v>35.6</v>
      </c>
      <c r="H187" s="8">
        <v>30</v>
      </c>
      <c r="I187" s="9">
        <v>355</v>
      </c>
      <c r="J187" s="7">
        <v>7.1</v>
      </c>
      <c r="K187" s="39">
        <v>743</v>
      </c>
      <c r="L187" s="41">
        <v>41870.645833333336</v>
      </c>
      <c r="M187" s="7">
        <v>1.78</v>
      </c>
      <c r="N187" s="7">
        <v>1.68</v>
      </c>
      <c r="O187" s="7">
        <v>2.23</v>
      </c>
      <c r="P187" s="8">
        <v>29.4</v>
      </c>
      <c r="Q187" s="9">
        <v>359</v>
      </c>
      <c r="R187" s="7">
        <v>7.44</v>
      </c>
      <c r="S187" s="9">
        <v>738</v>
      </c>
      <c r="T187" s="41">
        <v>41870.65625</v>
      </c>
      <c r="U187" s="7">
        <v>1.56</v>
      </c>
      <c r="V187" s="7">
        <v>1.58</v>
      </c>
      <c r="W187" s="7">
        <v>2.2799999999999998</v>
      </c>
      <c r="X187" s="8">
        <v>29.6</v>
      </c>
      <c r="Y187" s="9">
        <v>359</v>
      </c>
      <c r="Z187" s="7">
        <v>7.35</v>
      </c>
      <c r="AA187" s="9">
        <v>740</v>
      </c>
      <c r="AB187" s="41">
        <v>41871.451388888891</v>
      </c>
      <c r="AC187" s="38">
        <v>41871</v>
      </c>
      <c r="AD187" s="42">
        <f>AB187-C187</f>
        <v>0.81597222222626442</v>
      </c>
      <c r="AE187" s="7">
        <v>1.1399999999999999</v>
      </c>
      <c r="AF187" s="7">
        <v>1.18</v>
      </c>
      <c r="AG187" s="7">
        <v>2.97</v>
      </c>
      <c r="AH187" s="8">
        <v>35.299999999999997</v>
      </c>
      <c r="AI187" s="8">
        <v>30.5</v>
      </c>
      <c r="AJ187" s="9">
        <v>360</v>
      </c>
      <c r="AK187" s="7">
        <v>7.58</v>
      </c>
      <c r="AL187" s="9">
        <v>673</v>
      </c>
      <c r="AM187" s="4">
        <v>1</v>
      </c>
    </row>
    <row r="188" spans="1:39" ht="15" customHeight="1">
      <c r="A188" s="4">
        <v>187</v>
      </c>
      <c r="B188" s="38">
        <v>41870</v>
      </c>
      <c r="C188" s="41">
        <v>41870.638888888891</v>
      </c>
      <c r="D188" s="7">
        <v>2.02</v>
      </c>
      <c r="E188" s="7">
        <v>1.84</v>
      </c>
      <c r="F188" s="7">
        <v>2.97</v>
      </c>
      <c r="G188" s="8">
        <v>33.200000000000003</v>
      </c>
      <c r="H188" s="8">
        <v>29.3</v>
      </c>
      <c r="I188" s="9">
        <v>357</v>
      </c>
      <c r="J188" s="7">
        <v>7.07</v>
      </c>
      <c r="K188" s="39"/>
      <c r="L188" s="41">
        <v>41870.645833333336</v>
      </c>
      <c r="M188" s="7">
        <v>1.76</v>
      </c>
      <c r="N188" s="7">
        <v>1.7</v>
      </c>
      <c r="O188" s="7">
        <v>2.0299999999999998</v>
      </c>
      <c r="P188" s="8">
        <v>28.6</v>
      </c>
      <c r="Q188" s="9">
        <v>367</v>
      </c>
      <c r="R188" s="7">
        <v>6.99</v>
      </c>
      <c r="S188" s="9"/>
      <c r="T188" s="41">
        <v>41870.649305555555</v>
      </c>
      <c r="U188" s="7">
        <v>1.4</v>
      </c>
      <c r="V188" s="7">
        <v>1.32</v>
      </c>
      <c r="W188" s="7">
        <v>1.1399999999999999</v>
      </c>
      <c r="X188" s="8">
        <v>29.5</v>
      </c>
      <c r="Y188" s="9">
        <v>370</v>
      </c>
      <c r="Z188" s="7">
        <v>7.23</v>
      </c>
      <c r="AA188" s="9"/>
      <c r="AB188" s="41">
        <v>41871.451388888891</v>
      </c>
      <c r="AC188" s="38">
        <v>41871</v>
      </c>
      <c r="AD188" s="42">
        <f>AB188-C188</f>
        <v>0.8125</v>
      </c>
      <c r="AE188" s="7">
        <v>1.51</v>
      </c>
      <c r="AF188" s="7">
        <v>1.46</v>
      </c>
      <c r="AG188" s="7">
        <v>1.71</v>
      </c>
      <c r="AH188" s="8">
        <v>31.2</v>
      </c>
      <c r="AI188" s="8">
        <v>27.4</v>
      </c>
      <c r="AJ188" s="9">
        <v>387</v>
      </c>
      <c r="AK188" s="7">
        <v>7.31</v>
      </c>
      <c r="AL188" s="9"/>
      <c r="AM188" s="4">
        <v>1</v>
      </c>
    </row>
    <row r="189" spans="1:39" ht="15" customHeight="1">
      <c r="A189" s="4">
        <v>188</v>
      </c>
      <c r="B189" s="38">
        <v>41870</v>
      </c>
      <c r="C189" s="41">
        <v>41870.673611111109</v>
      </c>
      <c r="D189" s="7">
        <v>1.36</v>
      </c>
      <c r="E189" s="7">
        <v>1.38</v>
      </c>
      <c r="F189" s="7">
        <v>1.77</v>
      </c>
      <c r="G189" s="8">
        <v>34.6</v>
      </c>
      <c r="H189" s="8">
        <v>28.7</v>
      </c>
      <c r="I189" s="9">
        <v>1387</v>
      </c>
      <c r="J189" s="7">
        <v>7.73</v>
      </c>
      <c r="K189" s="39">
        <v>694</v>
      </c>
      <c r="L189" s="41">
        <v>41870.680555555555</v>
      </c>
      <c r="M189" s="7">
        <v>1.08</v>
      </c>
      <c r="N189" s="7">
        <v>1.2</v>
      </c>
      <c r="O189" s="7">
        <v>1.78</v>
      </c>
      <c r="P189" s="8">
        <v>28.2</v>
      </c>
      <c r="Q189" s="9">
        <v>1308</v>
      </c>
      <c r="R189" s="7">
        <v>7.82</v>
      </c>
      <c r="S189" s="9">
        <v>726</v>
      </c>
      <c r="T189" s="41">
        <v>41870.684027777781</v>
      </c>
      <c r="U189" s="7">
        <v>0.61</v>
      </c>
      <c r="V189" s="7">
        <v>0.55000000000000004</v>
      </c>
      <c r="W189" s="7">
        <v>1.98</v>
      </c>
      <c r="X189" s="8">
        <v>28.2</v>
      </c>
      <c r="Y189" s="9">
        <v>1309</v>
      </c>
      <c r="Z189" s="7">
        <v>7.82</v>
      </c>
      <c r="AA189" s="9">
        <v>734</v>
      </c>
      <c r="AB189" s="41">
        <v>41871.444444444445</v>
      </c>
      <c r="AC189" s="38">
        <v>41871</v>
      </c>
      <c r="AD189" s="42">
        <f>AB189-C189</f>
        <v>0.77083333333575865</v>
      </c>
      <c r="AE189" s="7">
        <v>0.32</v>
      </c>
      <c r="AF189" s="7">
        <v>0.3</v>
      </c>
      <c r="AG189" s="7">
        <v>3</v>
      </c>
      <c r="AH189" s="8">
        <v>34.6</v>
      </c>
      <c r="AI189" s="8">
        <v>26.8</v>
      </c>
      <c r="AJ189" s="9">
        <v>1320</v>
      </c>
      <c r="AK189" s="7">
        <v>7.99</v>
      </c>
      <c r="AL189" s="9">
        <v>599</v>
      </c>
      <c r="AM189" s="4">
        <v>1</v>
      </c>
    </row>
    <row r="190" spans="1:39" ht="15" customHeight="1">
      <c r="A190" s="4">
        <v>189</v>
      </c>
      <c r="B190" s="38">
        <v>41870</v>
      </c>
      <c r="C190" s="41">
        <v>41870.664583333331</v>
      </c>
      <c r="D190" s="7">
        <v>1.74</v>
      </c>
      <c r="E190" s="7">
        <v>1.98</v>
      </c>
      <c r="F190" s="7">
        <v>1.01</v>
      </c>
      <c r="G190" s="8">
        <v>29.9</v>
      </c>
      <c r="H190" s="8">
        <v>29.3</v>
      </c>
      <c r="I190" s="9">
        <v>1359</v>
      </c>
      <c r="J190" s="7">
        <v>7.66</v>
      </c>
      <c r="K190" s="39"/>
      <c r="L190" s="41">
        <v>41870.666666666664</v>
      </c>
      <c r="M190" s="7">
        <v>1.26</v>
      </c>
      <c r="N190" s="7">
        <v>1.24</v>
      </c>
      <c r="O190" s="7">
        <v>3.47</v>
      </c>
      <c r="P190" s="8">
        <v>29.7</v>
      </c>
      <c r="Q190" s="9">
        <v>1365</v>
      </c>
      <c r="R190" s="7">
        <v>7.22</v>
      </c>
      <c r="S190" s="9"/>
      <c r="T190" s="41">
        <v>41870.673611111109</v>
      </c>
      <c r="U190" s="7">
        <v>1.24</v>
      </c>
      <c r="V190" s="7">
        <v>1.1599999999999999</v>
      </c>
      <c r="W190" s="7">
        <v>4.21</v>
      </c>
      <c r="X190" s="8">
        <v>30.3</v>
      </c>
      <c r="Y190" s="9">
        <v>1370</v>
      </c>
      <c r="Z190" s="7">
        <v>7.22</v>
      </c>
      <c r="AA190" s="9"/>
      <c r="AB190" s="41">
        <v>41871.46875</v>
      </c>
      <c r="AC190" s="38">
        <v>41871</v>
      </c>
      <c r="AD190" s="42">
        <f>AB190-C190</f>
        <v>0.80416666666860692</v>
      </c>
      <c r="AE190" s="7">
        <v>1.1200000000000001</v>
      </c>
      <c r="AF190" s="7">
        <v>1.1200000000000001</v>
      </c>
      <c r="AG190" s="7">
        <v>1.84</v>
      </c>
      <c r="AH190" s="8">
        <v>31.3</v>
      </c>
      <c r="AI190" s="8">
        <v>26.8</v>
      </c>
      <c r="AJ190" s="9">
        <v>1371</v>
      </c>
      <c r="AK190" s="7">
        <v>7.4</v>
      </c>
      <c r="AL190" s="9"/>
      <c r="AM190" s="4">
        <v>1</v>
      </c>
    </row>
    <row r="191" spans="1:39" ht="14.25" customHeight="1">
      <c r="A191" s="4">
        <v>190</v>
      </c>
      <c r="B191" s="38">
        <v>41871</v>
      </c>
      <c r="C191" s="28">
        <v>0.33333333333333331</v>
      </c>
      <c r="D191" s="7">
        <v>0.72</v>
      </c>
      <c r="E191" s="7">
        <v>0.72</v>
      </c>
      <c r="F191" s="7">
        <v>1.65</v>
      </c>
      <c r="G191" s="8">
        <v>26.6</v>
      </c>
      <c r="H191" s="8">
        <v>27.2</v>
      </c>
      <c r="I191" s="9">
        <v>776</v>
      </c>
      <c r="J191" s="7">
        <v>7.71</v>
      </c>
      <c r="K191" s="39">
        <v>562</v>
      </c>
      <c r="L191" s="28">
        <v>0.34375</v>
      </c>
      <c r="M191" s="7">
        <v>0.76</v>
      </c>
      <c r="N191" s="7">
        <v>0.74</v>
      </c>
      <c r="O191" s="7">
        <v>1.52</v>
      </c>
      <c r="P191" s="8">
        <v>27</v>
      </c>
      <c r="Q191" s="9">
        <v>823</v>
      </c>
      <c r="R191" s="7">
        <v>7.84</v>
      </c>
      <c r="S191" s="9">
        <v>624</v>
      </c>
      <c r="T191" s="28">
        <v>0.35069444444444442</v>
      </c>
      <c r="U191" s="7">
        <v>0.62</v>
      </c>
      <c r="V191" s="7">
        <v>0.69</v>
      </c>
      <c r="W191" s="7">
        <v>0.9</v>
      </c>
      <c r="X191" s="8">
        <v>26.7</v>
      </c>
      <c r="Y191" s="9">
        <v>838</v>
      </c>
      <c r="Z191" s="7">
        <v>7.78</v>
      </c>
      <c r="AA191" s="9">
        <v>644</v>
      </c>
      <c r="AB191" s="28">
        <v>0.60069444444444442</v>
      </c>
      <c r="AC191" s="38">
        <v>41871</v>
      </c>
      <c r="AD191" s="42">
        <f>AB191-C191</f>
        <v>0.2673611111111111</v>
      </c>
      <c r="AE191" s="7">
        <v>0.25</v>
      </c>
      <c r="AF191" s="7">
        <v>0.27</v>
      </c>
      <c r="AG191" s="7">
        <v>1.1299999999999999</v>
      </c>
      <c r="AH191" s="8">
        <v>39.700000000000003</v>
      </c>
      <c r="AI191" s="8">
        <v>31.6</v>
      </c>
      <c r="AJ191" s="9">
        <v>832</v>
      </c>
      <c r="AK191" s="7">
        <v>7.7</v>
      </c>
      <c r="AL191" s="9">
        <v>461</v>
      </c>
      <c r="AM191" s="4">
        <v>1</v>
      </c>
    </row>
    <row r="192" spans="1:39" ht="15.75" customHeight="1">
      <c r="A192" s="4">
        <v>191</v>
      </c>
      <c r="B192" s="38">
        <v>41871</v>
      </c>
      <c r="C192" s="28">
        <v>0.34027777777777773</v>
      </c>
      <c r="D192" s="7">
        <v>0.66</v>
      </c>
      <c r="E192" s="7">
        <v>0.99</v>
      </c>
      <c r="F192" s="7">
        <v>3.5</v>
      </c>
      <c r="G192" s="8">
        <v>26.7</v>
      </c>
      <c r="H192" s="8">
        <v>26.2</v>
      </c>
      <c r="I192" s="9">
        <v>834</v>
      </c>
      <c r="J192" s="7">
        <v>7.66</v>
      </c>
      <c r="K192" s="39"/>
      <c r="L192" s="28">
        <v>0.34722222222222227</v>
      </c>
      <c r="M192" s="7">
        <v>0.73</v>
      </c>
      <c r="N192" s="7">
        <v>0.72</v>
      </c>
      <c r="O192" s="7">
        <v>1.56</v>
      </c>
      <c r="P192" s="8">
        <v>26.3</v>
      </c>
      <c r="Q192" s="9">
        <v>825</v>
      </c>
      <c r="R192" s="7">
        <v>7.5</v>
      </c>
      <c r="S192" s="9"/>
      <c r="T192" s="28">
        <v>0.35416666666666669</v>
      </c>
      <c r="U192" s="7">
        <v>0.37</v>
      </c>
      <c r="V192" s="7">
        <v>0.39</v>
      </c>
      <c r="W192" s="7">
        <v>2.0299999999999998</v>
      </c>
      <c r="X192" s="8">
        <v>27</v>
      </c>
      <c r="Y192" s="9">
        <v>829</v>
      </c>
      <c r="Z192" s="7">
        <v>7.71</v>
      </c>
      <c r="AA192" s="9"/>
      <c r="AB192" s="28">
        <v>0.61111111111111105</v>
      </c>
      <c r="AC192" s="38">
        <v>41871</v>
      </c>
      <c r="AD192" s="42">
        <f>AB192-C192</f>
        <v>0.27083333333333331</v>
      </c>
      <c r="AE192" s="7">
        <v>0.56000000000000005</v>
      </c>
      <c r="AF192" s="7">
        <v>0.6</v>
      </c>
      <c r="AG192" s="7">
        <v>0.3</v>
      </c>
      <c r="AH192" s="8">
        <v>34.1</v>
      </c>
      <c r="AI192" s="8">
        <v>29.9</v>
      </c>
      <c r="AJ192" s="9">
        <v>840</v>
      </c>
      <c r="AK192" s="7">
        <v>7.57</v>
      </c>
      <c r="AL192" s="9"/>
      <c r="AM192" s="4">
        <v>1</v>
      </c>
    </row>
    <row r="193" spans="1:39" ht="15" customHeight="1">
      <c r="A193" s="4">
        <v>192</v>
      </c>
      <c r="B193" s="38">
        <v>41871</v>
      </c>
      <c r="C193" s="28">
        <v>0.36458333333333331</v>
      </c>
      <c r="D193" s="7">
        <v>0.79</v>
      </c>
      <c r="E193" s="7">
        <v>0.78</v>
      </c>
      <c r="F193" s="7">
        <v>1.5</v>
      </c>
      <c r="G193" s="8">
        <v>26.8</v>
      </c>
      <c r="H193" s="8">
        <v>26.7</v>
      </c>
      <c r="I193" s="9">
        <v>826</v>
      </c>
      <c r="J193" s="7">
        <v>7.76</v>
      </c>
      <c r="K193" s="39">
        <v>675</v>
      </c>
      <c r="L193" s="28">
        <v>0.37152777777777773</v>
      </c>
      <c r="M193" s="7">
        <v>0.72</v>
      </c>
      <c r="N193" s="7">
        <v>0.75</v>
      </c>
      <c r="O193" s="7">
        <v>1.28</v>
      </c>
      <c r="P193" s="8">
        <v>27</v>
      </c>
      <c r="Q193" s="9">
        <v>823</v>
      </c>
      <c r="R193" s="7">
        <v>7.91</v>
      </c>
      <c r="S193" s="9">
        <v>685</v>
      </c>
      <c r="T193" s="28">
        <v>0.37847222222222227</v>
      </c>
      <c r="U193" s="7">
        <v>0.59</v>
      </c>
      <c r="V193" s="7">
        <v>0.54</v>
      </c>
      <c r="W193" s="7">
        <v>1.0900000000000001</v>
      </c>
      <c r="X193" s="8">
        <v>26.8</v>
      </c>
      <c r="Y193" s="9">
        <v>833</v>
      </c>
      <c r="Z193" s="7">
        <v>7.81</v>
      </c>
      <c r="AA193" s="9">
        <v>664</v>
      </c>
      <c r="AB193" s="28">
        <v>0.60763888888888895</v>
      </c>
      <c r="AC193" s="38">
        <v>41871</v>
      </c>
      <c r="AD193" s="42">
        <f>AB193-C193</f>
        <v>0.24305555555555564</v>
      </c>
      <c r="AE193" s="7">
        <v>0.46</v>
      </c>
      <c r="AF193" s="7">
        <v>0.46</v>
      </c>
      <c r="AG193" s="7">
        <v>1.21</v>
      </c>
      <c r="AH193" s="8">
        <v>35.4</v>
      </c>
      <c r="AI193" s="8">
        <v>31</v>
      </c>
      <c r="AJ193" s="9">
        <v>835</v>
      </c>
      <c r="AK193" s="7">
        <v>7.82</v>
      </c>
      <c r="AL193" s="9">
        <v>656</v>
      </c>
      <c r="AM193" s="4">
        <v>1</v>
      </c>
    </row>
    <row r="194" spans="1:39" ht="15" customHeight="1">
      <c r="A194" s="4">
        <v>193</v>
      </c>
      <c r="B194" s="38">
        <v>41871</v>
      </c>
      <c r="C194" s="28">
        <v>0.36458333333333331</v>
      </c>
      <c r="D194" s="7">
        <v>0.89</v>
      </c>
      <c r="E194" s="7">
        <v>0.88</v>
      </c>
      <c r="F194" s="7">
        <v>2.64</v>
      </c>
      <c r="G194" s="8">
        <v>23.9</v>
      </c>
      <c r="H194" s="8">
        <v>26.5</v>
      </c>
      <c r="I194" s="9">
        <v>836</v>
      </c>
      <c r="J194" s="7">
        <v>7.75</v>
      </c>
      <c r="K194" s="39"/>
      <c r="L194" s="28">
        <v>0.36805555555555558</v>
      </c>
      <c r="M194" s="7">
        <v>0.91</v>
      </c>
      <c r="N194" s="7">
        <v>0.89</v>
      </c>
      <c r="O194" s="7">
        <v>1.59</v>
      </c>
      <c r="P194" s="8">
        <v>26.4</v>
      </c>
      <c r="Q194" s="9">
        <v>827</v>
      </c>
      <c r="R194" s="7">
        <v>7.71</v>
      </c>
      <c r="S194" s="9"/>
      <c r="T194" s="28">
        <v>0.375</v>
      </c>
      <c r="U194" s="7">
        <v>0.83</v>
      </c>
      <c r="V194" s="7">
        <v>0.78</v>
      </c>
      <c r="W194" s="7">
        <v>1.32</v>
      </c>
      <c r="X194" s="8">
        <v>27.9</v>
      </c>
      <c r="Y194" s="9">
        <v>834</v>
      </c>
      <c r="Z194" s="7">
        <v>7.78</v>
      </c>
      <c r="AA194" s="9"/>
      <c r="AB194" s="28">
        <v>0.63541666666666663</v>
      </c>
      <c r="AC194" s="38">
        <v>41871</v>
      </c>
      <c r="AD194" s="42">
        <f>AB194-C194</f>
        <v>0.27083333333333331</v>
      </c>
      <c r="AE194" s="7">
        <v>0.53</v>
      </c>
      <c r="AF194" s="7">
        <v>0.56999999999999995</v>
      </c>
      <c r="AG194" s="7">
        <v>1.76</v>
      </c>
      <c r="AH194" s="8">
        <v>33.1</v>
      </c>
      <c r="AI194" s="8">
        <v>33.299999999999997</v>
      </c>
      <c r="AJ194" s="9">
        <v>847</v>
      </c>
      <c r="AK194" s="7">
        <v>7.78</v>
      </c>
      <c r="AL194" s="9"/>
      <c r="AM194" s="4">
        <v>1</v>
      </c>
    </row>
    <row r="195" spans="1:39" ht="15" customHeight="1">
      <c r="A195" s="4">
        <v>194</v>
      </c>
      <c r="B195" s="38">
        <v>41871</v>
      </c>
      <c r="C195" s="28">
        <v>0.38541666666666669</v>
      </c>
      <c r="D195" s="7">
        <v>0.69</v>
      </c>
      <c r="E195" s="7">
        <v>0.82</v>
      </c>
      <c r="F195" s="7">
        <v>2.23</v>
      </c>
      <c r="G195" s="8">
        <v>23.5</v>
      </c>
      <c r="H195" s="8">
        <v>26.4</v>
      </c>
      <c r="I195" s="9">
        <v>827</v>
      </c>
      <c r="J195" s="7">
        <v>7.69</v>
      </c>
      <c r="K195" s="39"/>
      <c r="L195" s="28">
        <v>0.3888888888888889</v>
      </c>
      <c r="M195" s="7">
        <v>0.94</v>
      </c>
      <c r="N195" s="7">
        <v>0.84</v>
      </c>
      <c r="O195" s="7">
        <v>1.59</v>
      </c>
      <c r="P195" s="8">
        <v>26.9</v>
      </c>
      <c r="Q195" s="9">
        <v>832</v>
      </c>
      <c r="R195" s="7">
        <v>7.69</v>
      </c>
      <c r="S195" s="9"/>
      <c r="T195" s="28">
        <v>0.39583333333333331</v>
      </c>
      <c r="U195" s="7">
        <v>0.73</v>
      </c>
      <c r="V195" s="7">
        <v>0.75</v>
      </c>
      <c r="W195" s="7">
        <v>0.73</v>
      </c>
      <c r="X195" s="8">
        <v>27.1</v>
      </c>
      <c r="Y195" s="9">
        <v>828</v>
      </c>
      <c r="Z195" s="7">
        <v>7.65</v>
      </c>
      <c r="AA195" s="9"/>
      <c r="AB195" s="28">
        <v>0.62152777777777779</v>
      </c>
      <c r="AC195" s="38">
        <v>41871</v>
      </c>
      <c r="AD195" s="42">
        <f>AB195-C195</f>
        <v>0.2361111111111111</v>
      </c>
      <c r="AE195" s="7">
        <v>0.34</v>
      </c>
      <c r="AF195" s="7">
        <v>0.33</v>
      </c>
      <c r="AG195" s="7">
        <v>1.65</v>
      </c>
      <c r="AH195" s="8">
        <v>30.6</v>
      </c>
      <c r="AI195" s="8">
        <v>33.200000000000003</v>
      </c>
      <c r="AJ195" s="9">
        <v>844</v>
      </c>
      <c r="AK195" s="7">
        <v>7.57</v>
      </c>
      <c r="AL195" s="9"/>
      <c r="AM195" s="4">
        <v>0</v>
      </c>
    </row>
    <row r="196" spans="1:39" ht="15" customHeight="1">
      <c r="A196" s="4">
        <v>195</v>
      </c>
      <c r="B196" s="38">
        <v>41871</v>
      </c>
      <c r="C196" s="41">
        <v>41871.625</v>
      </c>
      <c r="D196" s="7">
        <v>1.01</v>
      </c>
      <c r="E196" s="7">
        <v>1.01</v>
      </c>
      <c r="F196" s="7">
        <v>7.76</v>
      </c>
      <c r="G196" s="8">
        <v>39.4</v>
      </c>
      <c r="H196" s="8">
        <v>29.4</v>
      </c>
      <c r="I196" s="9">
        <v>711</v>
      </c>
      <c r="J196" s="7">
        <v>7.74</v>
      </c>
      <c r="K196" s="39">
        <v>633</v>
      </c>
      <c r="L196" s="41">
        <v>41871.631944444445</v>
      </c>
      <c r="M196" s="7">
        <v>0.87</v>
      </c>
      <c r="N196" s="7">
        <v>0.84</v>
      </c>
      <c r="O196" s="7">
        <v>1.97</v>
      </c>
      <c r="P196" s="8">
        <v>29.4</v>
      </c>
      <c r="Q196" s="9">
        <v>712</v>
      </c>
      <c r="R196" s="7">
        <v>7.75</v>
      </c>
      <c r="S196" s="9">
        <v>686</v>
      </c>
      <c r="T196" s="41">
        <v>41871.638888888891</v>
      </c>
      <c r="U196" s="7">
        <v>0.74</v>
      </c>
      <c r="V196" s="7">
        <v>0.68</v>
      </c>
      <c r="W196" s="7">
        <v>3.77</v>
      </c>
      <c r="X196" s="8">
        <v>30</v>
      </c>
      <c r="Y196" s="9">
        <v>713</v>
      </c>
      <c r="Z196" s="7">
        <v>7.82</v>
      </c>
      <c r="AA196" s="9">
        <v>642</v>
      </c>
      <c r="AB196" s="41">
        <v>41872.399305555555</v>
      </c>
      <c r="AC196" s="38">
        <v>41872</v>
      </c>
      <c r="AD196" s="42">
        <f>AB196-C196</f>
        <v>0.77430555555474712</v>
      </c>
      <c r="AE196" s="7">
        <v>0.44</v>
      </c>
      <c r="AF196" s="7">
        <v>0.41</v>
      </c>
      <c r="AG196" s="7">
        <v>3.3</v>
      </c>
      <c r="AH196" s="8">
        <v>25.8</v>
      </c>
      <c r="AI196" s="8">
        <v>28.3</v>
      </c>
      <c r="AJ196" s="9">
        <v>684</v>
      </c>
      <c r="AK196" s="7">
        <v>7.81</v>
      </c>
      <c r="AL196" s="9">
        <v>511</v>
      </c>
      <c r="AM196" s="4">
        <v>0</v>
      </c>
    </row>
    <row r="197" spans="1:39" ht="15" customHeight="1">
      <c r="A197" s="4">
        <v>196</v>
      </c>
      <c r="B197" s="38">
        <v>41871</v>
      </c>
      <c r="C197" s="41">
        <v>41871.645833333336</v>
      </c>
      <c r="D197" s="7">
        <v>0.83</v>
      </c>
      <c r="E197" s="7">
        <v>0.88</v>
      </c>
      <c r="F197" s="7">
        <v>2.69</v>
      </c>
      <c r="G197" s="8">
        <v>36.200000000000003</v>
      </c>
      <c r="H197" s="8">
        <v>28.1</v>
      </c>
      <c r="I197" s="9">
        <v>788</v>
      </c>
      <c r="J197" s="7">
        <v>7.72</v>
      </c>
      <c r="K197" s="39">
        <v>664</v>
      </c>
      <c r="L197" s="41">
        <v>41871.652777777781</v>
      </c>
      <c r="M197" s="7">
        <v>0.84</v>
      </c>
      <c r="N197" s="7">
        <v>0.86</v>
      </c>
      <c r="O197" s="7">
        <v>2.17</v>
      </c>
      <c r="P197" s="8">
        <v>28.2</v>
      </c>
      <c r="Q197" s="9">
        <v>712</v>
      </c>
      <c r="R197" s="7">
        <v>7.78</v>
      </c>
      <c r="S197" s="9">
        <v>668</v>
      </c>
      <c r="T197" s="41">
        <v>41871.659722222219</v>
      </c>
      <c r="U197" s="7">
        <v>0.79</v>
      </c>
      <c r="V197" s="7">
        <v>0.86</v>
      </c>
      <c r="W197" s="7">
        <v>1.8</v>
      </c>
      <c r="X197" s="8">
        <v>28.9</v>
      </c>
      <c r="Y197" s="9">
        <v>712</v>
      </c>
      <c r="Z197" s="7">
        <v>7.9</v>
      </c>
      <c r="AA197" s="9">
        <v>672</v>
      </c>
      <c r="AB197" s="41">
        <v>41872.392361111109</v>
      </c>
      <c r="AC197" s="38">
        <v>41872</v>
      </c>
      <c r="AD197" s="42">
        <f>AB197-C197</f>
        <v>0.74652777777373558</v>
      </c>
      <c r="AE197" s="7">
        <v>0.32</v>
      </c>
      <c r="AF197" s="7">
        <v>0.36</v>
      </c>
      <c r="AG197" s="7">
        <v>1.28</v>
      </c>
      <c r="AH197" s="8">
        <v>25.6</v>
      </c>
      <c r="AI197" s="8">
        <v>23.3</v>
      </c>
      <c r="AJ197" s="9">
        <v>767</v>
      </c>
      <c r="AK197" s="7">
        <v>7.68</v>
      </c>
      <c r="AL197" s="9">
        <v>359</v>
      </c>
      <c r="AM197" s="4">
        <v>1</v>
      </c>
    </row>
    <row r="198" spans="1:39" ht="15" customHeight="1">
      <c r="A198" s="4">
        <v>197</v>
      </c>
      <c r="B198" s="38">
        <v>41871</v>
      </c>
      <c r="C198" s="28">
        <v>0.41319444444444442</v>
      </c>
      <c r="D198" s="7">
        <v>1.08</v>
      </c>
      <c r="E198" s="7">
        <v>0.93</v>
      </c>
      <c r="F198" s="7">
        <v>1.55</v>
      </c>
      <c r="G198" s="8">
        <v>25.7</v>
      </c>
      <c r="H198" s="8">
        <v>26.9</v>
      </c>
      <c r="I198" s="9">
        <v>657</v>
      </c>
      <c r="J198" s="7">
        <v>7.48</v>
      </c>
      <c r="K198" s="39"/>
      <c r="L198" s="28">
        <v>0.41666666666666669</v>
      </c>
      <c r="M198" s="7">
        <v>0.99</v>
      </c>
      <c r="N198" s="7">
        <v>1.06</v>
      </c>
      <c r="O198" s="7">
        <v>2.27</v>
      </c>
      <c r="P198" s="8">
        <v>27.3</v>
      </c>
      <c r="Q198" s="9">
        <v>707</v>
      </c>
      <c r="R198" s="7">
        <v>7.47</v>
      </c>
      <c r="S198" s="9"/>
      <c r="T198" s="28">
        <v>0.4236111111111111</v>
      </c>
      <c r="U198" s="7">
        <v>0.89</v>
      </c>
      <c r="V198" s="7">
        <v>0.89</v>
      </c>
      <c r="W198" s="7">
        <v>2.09</v>
      </c>
      <c r="X198" s="8">
        <v>28</v>
      </c>
      <c r="Y198" s="9">
        <v>712</v>
      </c>
      <c r="Z198" s="7">
        <v>7.59</v>
      </c>
      <c r="AA198" s="9"/>
      <c r="AB198" s="28">
        <v>0.60416666666666663</v>
      </c>
      <c r="AC198" s="38">
        <v>41871</v>
      </c>
      <c r="AD198" s="42">
        <f>AB198-C198</f>
        <v>0.19097222222222221</v>
      </c>
      <c r="AE198" s="7">
        <v>0.69</v>
      </c>
      <c r="AF198" s="7">
        <v>0.68</v>
      </c>
      <c r="AG198" s="7">
        <v>1.93</v>
      </c>
      <c r="AH198" s="8">
        <v>42.7</v>
      </c>
      <c r="AI198" s="8">
        <v>32.4</v>
      </c>
      <c r="AJ198" s="9">
        <v>709</v>
      </c>
      <c r="AK198" s="7">
        <v>7.57</v>
      </c>
      <c r="AL198" s="9"/>
      <c r="AM198" s="4">
        <v>1</v>
      </c>
    </row>
    <row r="199" spans="1:39" ht="15" customHeight="1">
      <c r="A199" s="4">
        <v>198</v>
      </c>
      <c r="B199" s="38">
        <v>41871</v>
      </c>
      <c r="C199" s="41">
        <v>41871.638888888891</v>
      </c>
      <c r="D199" s="7">
        <v>0.95</v>
      </c>
      <c r="E199" s="7">
        <v>0.93</v>
      </c>
      <c r="F199" s="7">
        <v>3.32</v>
      </c>
      <c r="G199" s="8">
        <v>33.700000000000003</v>
      </c>
      <c r="H199" s="8">
        <v>28.3</v>
      </c>
      <c r="I199" s="9">
        <v>704</v>
      </c>
      <c r="J199" s="7">
        <v>7.67</v>
      </c>
      <c r="K199" s="39"/>
      <c r="L199" s="41">
        <v>41871.645833333336</v>
      </c>
      <c r="M199" s="7">
        <v>0.72</v>
      </c>
      <c r="N199" s="7">
        <v>0.77</v>
      </c>
      <c r="O199" s="7"/>
      <c r="P199" s="8">
        <v>28.7</v>
      </c>
      <c r="Q199" s="9">
        <v>710</v>
      </c>
      <c r="R199" s="7">
        <v>7.54</v>
      </c>
      <c r="S199" s="9"/>
      <c r="T199" s="41">
        <v>41871.652777777781</v>
      </c>
      <c r="U199" s="7">
        <v>0.25</v>
      </c>
      <c r="V199" s="7">
        <v>0.33</v>
      </c>
      <c r="W199" s="7">
        <v>16.8</v>
      </c>
      <c r="X199" s="8">
        <v>29</v>
      </c>
      <c r="Y199" s="9">
        <v>746</v>
      </c>
      <c r="Z199" s="7">
        <v>7.62</v>
      </c>
      <c r="AA199" s="9"/>
      <c r="AB199" s="41">
        <v>41872.399305555555</v>
      </c>
      <c r="AC199" s="38">
        <v>41872</v>
      </c>
      <c r="AD199" s="42">
        <f>AB199-C199</f>
        <v>0.76041666666424135</v>
      </c>
      <c r="AE199" s="7">
        <v>0.04</v>
      </c>
      <c r="AF199" s="7">
        <v>0.01</v>
      </c>
      <c r="AG199" s="7">
        <v>5.88</v>
      </c>
      <c r="AH199" s="8">
        <v>26.2</v>
      </c>
      <c r="AI199" s="8">
        <v>25.2</v>
      </c>
      <c r="AJ199" s="9">
        <v>750</v>
      </c>
      <c r="AK199" s="7">
        <v>7.73</v>
      </c>
      <c r="AL199" s="9"/>
      <c r="AM199" s="4">
        <v>1</v>
      </c>
    </row>
    <row r="200" spans="1:39" ht="15" customHeight="1">
      <c r="A200" s="4">
        <v>199</v>
      </c>
      <c r="B200" s="38">
        <v>41871</v>
      </c>
      <c r="C200" s="41">
        <v>41871.659722222219</v>
      </c>
      <c r="D200" s="7">
        <v>0.92</v>
      </c>
      <c r="E200" s="7">
        <v>0.99</v>
      </c>
      <c r="F200" s="7">
        <v>0.49</v>
      </c>
      <c r="G200" s="8">
        <v>31</v>
      </c>
      <c r="H200" s="8">
        <v>27.9</v>
      </c>
      <c r="I200" s="9">
        <v>714</v>
      </c>
      <c r="J200" s="7">
        <v>7.77</v>
      </c>
      <c r="K200" s="39"/>
      <c r="L200" s="41">
        <v>41871.666666666664</v>
      </c>
      <c r="M200" s="7">
        <v>0.69</v>
      </c>
      <c r="N200" s="7">
        <v>0.86</v>
      </c>
      <c r="O200" s="7">
        <v>0.26</v>
      </c>
      <c r="P200" s="8">
        <v>28.2</v>
      </c>
      <c r="Q200" s="9">
        <v>706</v>
      </c>
      <c r="R200" s="7">
        <v>7.4</v>
      </c>
      <c r="S200" s="9"/>
      <c r="T200" s="41">
        <v>41871.671527777777</v>
      </c>
      <c r="U200" s="7">
        <v>0.74</v>
      </c>
      <c r="V200" s="7">
        <v>0.73</v>
      </c>
      <c r="W200" s="7">
        <v>3.3</v>
      </c>
      <c r="X200" s="8">
        <v>29.6</v>
      </c>
      <c r="Y200" s="9">
        <v>715</v>
      </c>
      <c r="Z200" s="7">
        <v>7.43</v>
      </c>
      <c r="AA200" s="9"/>
      <c r="AB200" s="41">
        <v>41872.395833333336</v>
      </c>
      <c r="AC200" s="38">
        <v>41872</v>
      </c>
      <c r="AD200" s="42">
        <f>AB200-C200</f>
        <v>0.73611111111677019</v>
      </c>
      <c r="AE200" s="7">
        <v>0.47</v>
      </c>
      <c r="AF200" s="7">
        <v>0.48</v>
      </c>
      <c r="AG200" s="7">
        <v>1.23</v>
      </c>
      <c r="AH200" s="8">
        <v>29.3</v>
      </c>
      <c r="AI200" s="8">
        <v>25.7</v>
      </c>
      <c r="AJ200" s="9">
        <v>718</v>
      </c>
      <c r="AK200" s="7">
        <v>7.72</v>
      </c>
      <c r="AL200" s="9"/>
      <c r="AM200" s="4">
        <v>1</v>
      </c>
    </row>
    <row r="201" spans="1:39" ht="14.25" customHeight="1">
      <c r="A201" s="4"/>
      <c r="B201" s="4"/>
      <c r="C201" s="28"/>
      <c r="D201" s="7"/>
      <c r="E201" s="7"/>
      <c r="F201" s="7"/>
      <c r="G201" s="8"/>
      <c r="H201" s="8"/>
      <c r="I201" s="9"/>
      <c r="J201" s="7"/>
      <c r="K201" s="39"/>
      <c r="L201" s="28"/>
      <c r="M201" s="10"/>
      <c r="N201" s="10"/>
      <c r="O201" s="10"/>
      <c r="P201" s="8"/>
      <c r="Q201" s="9"/>
      <c r="R201" s="7"/>
      <c r="S201" s="9"/>
      <c r="T201" s="11"/>
      <c r="U201" s="7"/>
      <c r="V201" s="7"/>
      <c r="W201" s="7"/>
      <c r="X201" s="8"/>
      <c r="Y201" s="9"/>
      <c r="Z201" s="7"/>
      <c r="AA201" s="9"/>
      <c r="AB201" s="11"/>
      <c r="AC201" s="40"/>
      <c r="AD201" s="42"/>
      <c r="AE201" s="7"/>
      <c r="AF201" s="7"/>
      <c r="AG201" s="7"/>
      <c r="AH201" s="8"/>
      <c r="AI201" s="8"/>
      <c r="AJ201" s="9"/>
      <c r="AK201" s="7"/>
      <c r="AL201" s="9"/>
      <c r="AM201" s="4"/>
    </row>
    <row r="202" spans="1:39" ht="14.25" customHeight="1">
      <c r="A202" s="4"/>
      <c r="B202" s="4"/>
      <c r="C202" s="28"/>
      <c r="D202" s="7"/>
      <c r="E202" s="7"/>
      <c r="F202" s="7"/>
      <c r="G202" s="8"/>
      <c r="H202" s="8"/>
      <c r="I202" s="9"/>
      <c r="J202" s="7"/>
      <c r="K202" s="39"/>
      <c r="L202" s="28"/>
      <c r="M202" s="10"/>
      <c r="N202" s="10"/>
      <c r="O202" s="10"/>
      <c r="P202" s="8"/>
      <c r="Q202" s="9"/>
      <c r="R202" s="7"/>
      <c r="S202" s="9"/>
      <c r="T202" s="11"/>
      <c r="U202" s="7"/>
      <c r="V202" s="7"/>
      <c r="W202" s="7"/>
      <c r="X202" s="8"/>
      <c r="Y202" s="9"/>
      <c r="Z202" s="7"/>
      <c r="AA202" s="9"/>
      <c r="AB202" s="11"/>
      <c r="AC202" s="40"/>
      <c r="AD202" s="42"/>
      <c r="AE202" s="7"/>
      <c r="AF202" s="7"/>
      <c r="AG202" s="7"/>
      <c r="AH202" s="8"/>
      <c r="AI202" s="8"/>
      <c r="AJ202" s="9"/>
      <c r="AK202" s="7"/>
      <c r="AL202" s="9"/>
      <c r="AM202" s="4"/>
    </row>
    <row r="203" spans="1:39" ht="15" customHeight="1">
      <c r="A203" s="4"/>
      <c r="B203" s="4"/>
      <c r="C203" s="28"/>
      <c r="D203" s="7"/>
      <c r="E203" s="7"/>
      <c r="F203" s="7"/>
      <c r="G203" s="8"/>
      <c r="H203" s="8"/>
      <c r="I203" s="9"/>
      <c r="J203" s="7"/>
      <c r="K203" s="39"/>
      <c r="L203" s="28"/>
      <c r="M203" s="10"/>
      <c r="N203" s="10"/>
      <c r="O203" s="10"/>
      <c r="P203" s="8"/>
      <c r="Q203" s="9"/>
      <c r="R203" s="7"/>
      <c r="S203" s="9"/>
      <c r="T203" s="11"/>
      <c r="U203" s="7"/>
      <c r="V203" s="7"/>
      <c r="W203" s="7"/>
      <c r="X203" s="8"/>
      <c r="Y203" s="9"/>
      <c r="Z203" s="7"/>
      <c r="AA203" s="9"/>
      <c r="AB203" s="11"/>
      <c r="AC203" s="40"/>
      <c r="AD203" s="11"/>
      <c r="AE203" s="7"/>
      <c r="AF203" s="7"/>
      <c r="AG203" s="7"/>
      <c r="AH203" s="8"/>
      <c r="AI203" s="8"/>
      <c r="AJ203" s="9"/>
      <c r="AK203" s="7"/>
      <c r="AL203" s="9"/>
      <c r="AM203" s="4"/>
    </row>
    <row r="204" spans="1:39" ht="15" customHeight="1">
      <c r="A204" s="4"/>
      <c r="B204" s="4"/>
      <c r="C204" s="28"/>
      <c r="D204" s="7"/>
      <c r="E204" s="7"/>
      <c r="F204" s="7"/>
      <c r="G204" s="8"/>
      <c r="H204" s="8"/>
      <c r="I204" s="9"/>
      <c r="J204" s="7"/>
      <c r="K204" s="39"/>
      <c r="L204" s="28"/>
      <c r="M204" s="10"/>
      <c r="N204" s="10"/>
      <c r="O204" s="10"/>
      <c r="P204" s="8"/>
      <c r="Q204" s="9"/>
      <c r="R204" s="7"/>
      <c r="S204" s="9"/>
      <c r="T204" s="11"/>
      <c r="U204" s="7"/>
      <c r="V204" s="7"/>
      <c r="W204" s="7"/>
      <c r="X204" s="8"/>
      <c r="Y204" s="9"/>
      <c r="Z204" s="7"/>
      <c r="AA204" s="9"/>
      <c r="AB204" s="11"/>
      <c r="AC204" s="40"/>
      <c r="AD204" s="11"/>
      <c r="AE204" s="7"/>
      <c r="AF204" s="7"/>
      <c r="AG204" s="7"/>
      <c r="AH204" s="8"/>
      <c r="AI204" s="8"/>
      <c r="AJ204" s="9"/>
      <c r="AK204" s="7"/>
      <c r="AL204" s="9"/>
      <c r="AM204" s="4"/>
    </row>
    <row r="205" spans="1:39" ht="15" customHeight="1">
      <c r="A205" s="4"/>
      <c r="B205" s="4"/>
      <c r="C205" s="28"/>
      <c r="D205" s="7"/>
      <c r="E205" s="7"/>
      <c r="F205" s="7"/>
      <c r="G205" s="8"/>
      <c r="H205" s="8"/>
      <c r="I205" s="9"/>
      <c r="J205" s="7"/>
      <c r="K205" s="39"/>
      <c r="L205" s="28"/>
      <c r="M205" s="10"/>
      <c r="N205" s="10"/>
      <c r="O205" s="10"/>
      <c r="P205" s="8"/>
      <c r="Q205" s="9"/>
      <c r="R205" s="7"/>
      <c r="S205" s="9"/>
      <c r="T205" s="11"/>
      <c r="U205" s="7"/>
      <c r="V205" s="7"/>
      <c r="W205" s="7"/>
      <c r="X205" s="8"/>
      <c r="Y205" s="9"/>
      <c r="Z205" s="7"/>
      <c r="AA205" s="9"/>
      <c r="AB205" s="11"/>
      <c r="AC205" s="40"/>
      <c r="AD205" s="11"/>
      <c r="AE205" s="7"/>
      <c r="AF205" s="7"/>
      <c r="AG205" s="7"/>
      <c r="AH205" s="8"/>
      <c r="AI205" s="8"/>
      <c r="AJ205" s="9"/>
      <c r="AK205" s="7"/>
      <c r="AL205" s="9"/>
      <c r="AM205" s="4"/>
    </row>
    <row r="206" spans="1:39" ht="15" customHeight="1">
      <c r="A206" s="4"/>
      <c r="B206" s="4"/>
      <c r="C206" s="28"/>
      <c r="D206" s="7"/>
      <c r="E206" s="7"/>
      <c r="F206" s="7"/>
      <c r="G206" s="8"/>
      <c r="H206" s="8"/>
      <c r="I206" s="9"/>
      <c r="J206" s="7"/>
      <c r="K206" s="39"/>
      <c r="L206" s="28"/>
      <c r="M206" s="10"/>
      <c r="N206" s="10"/>
      <c r="O206" s="10"/>
      <c r="P206" s="8"/>
      <c r="Q206" s="9"/>
      <c r="R206" s="7"/>
      <c r="S206" s="9"/>
      <c r="T206" s="11"/>
      <c r="U206" s="7"/>
      <c r="V206" s="7"/>
      <c r="W206" s="7"/>
      <c r="X206" s="8"/>
      <c r="Y206" s="9"/>
      <c r="Z206" s="7"/>
      <c r="AA206" s="9"/>
      <c r="AB206" s="11"/>
      <c r="AC206" s="40"/>
      <c r="AD206" s="11"/>
      <c r="AE206" s="7"/>
      <c r="AF206" s="7"/>
      <c r="AG206" s="7"/>
      <c r="AH206" s="8"/>
      <c r="AI206" s="8"/>
      <c r="AJ206" s="9"/>
      <c r="AK206" s="7"/>
      <c r="AL206" s="9"/>
      <c r="AM206" s="4"/>
    </row>
    <row r="207" spans="1:39" ht="15" customHeight="1">
      <c r="A207" s="4"/>
      <c r="B207" s="4"/>
      <c r="C207" s="28"/>
      <c r="D207" s="7"/>
      <c r="E207" s="7"/>
      <c r="F207" s="7"/>
      <c r="G207" s="8"/>
      <c r="H207" s="8"/>
      <c r="I207" s="9"/>
      <c r="J207" s="7"/>
      <c r="K207" s="39"/>
      <c r="L207" s="28"/>
      <c r="M207" s="10"/>
      <c r="N207" s="10"/>
      <c r="O207" s="10"/>
      <c r="P207" s="8"/>
      <c r="Q207" s="9"/>
      <c r="R207" s="7"/>
      <c r="S207" s="9"/>
      <c r="T207" s="11"/>
      <c r="U207" s="7"/>
      <c r="V207" s="7"/>
      <c r="W207" s="7"/>
      <c r="X207" s="8"/>
      <c r="Y207" s="9"/>
      <c r="Z207" s="7"/>
      <c r="AA207" s="9"/>
      <c r="AB207" s="11"/>
      <c r="AC207" s="40"/>
      <c r="AD207" s="11"/>
      <c r="AE207" s="7"/>
      <c r="AF207" s="7"/>
      <c r="AG207" s="7"/>
      <c r="AH207" s="8"/>
      <c r="AI207" s="8"/>
      <c r="AJ207" s="9"/>
      <c r="AK207" s="7"/>
      <c r="AL207" s="9"/>
      <c r="AM207" s="4"/>
    </row>
    <row r="208" spans="1:39" ht="15" customHeight="1">
      <c r="A208" s="4"/>
      <c r="B208" s="4"/>
      <c r="C208" s="28"/>
      <c r="D208" s="7"/>
      <c r="E208" s="7"/>
      <c r="F208" s="7"/>
      <c r="G208" s="8"/>
      <c r="H208" s="8"/>
      <c r="I208" s="9"/>
      <c r="J208" s="7"/>
      <c r="K208" s="39"/>
      <c r="L208" s="28"/>
      <c r="M208" s="10"/>
      <c r="N208" s="10"/>
      <c r="O208" s="10"/>
      <c r="P208" s="8"/>
      <c r="Q208" s="9"/>
      <c r="R208" s="7"/>
      <c r="S208" s="9"/>
      <c r="T208" s="11"/>
      <c r="U208" s="7"/>
      <c r="V208" s="7"/>
      <c r="W208" s="7"/>
      <c r="X208" s="8"/>
      <c r="Y208" s="9"/>
      <c r="Z208" s="7"/>
      <c r="AA208" s="9"/>
      <c r="AB208" s="11"/>
      <c r="AC208" s="40"/>
      <c r="AD208" s="11"/>
      <c r="AE208" s="7"/>
      <c r="AF208" s="7"/>
      <c r="AG208" s="7"/>
      <c r="AH208" s="8"/>
      <c r="AI208" s="8"/>
      <c r="AJ208" s="9"/>
      <c r="AK208" s="7"/>
      <c r="AL208" s="9"/>
      <c r="AM208" s="4"/>
    </row>
    <row r="209" spans="1:39" ht="15" customHeight="1">
      <c r="A209" s="4"/>
      <c r="B209" s="4"/>
      <c r="C209" s="28"/>
      <c r="D209" s="7"/>
      <c r="E209" s="7"/>
      <c r="F209" s="7"/>
      <c r="G209" s="8"/>
      <c r="H209" s="8"/>
      <c r="I209" s="9"/>
      <c r="J209" s="7"/>
      <c r="K209" s="39"/>
      <c r="L209" s="28"/>
      <c r="M209" s="10"/>
      <c r="N209" s="10"/>
      <c r="O209" s="10"/>
      <c r="P209" s="8"/>
      <c r="Q209" s="9"/>
      <c r="R209" s="7"/>
      <c r="S209" s="9"/>
      <c r="T209" s="11"/>
      <c r="U209" s="7"/>
      <c r="V209" s="7"/>
      <c r="W209" s="7"/>
      <c r="X209" s="8"/>
      <c r="Y209" s="9"/>
      <c r="Z209" s="7"/>
      <c r="AA209" s="9"/>
      <c r="AB209" s="11"/>
      <c r="AC209" s="40"/>
      <c r="AD209" s="11"/>
      <c r="AE209" s="7"/>
      <c r="AF209" s="7"/>
      <c r="AG209" s="7"/>
      <c r="AH209" s="8"/>
      <c r="AI209" s="8"/>
      <c r="AJ209" s="9"/>
      <c r="AK209" s="7"/>
      <c r="AL209" s="9"/>
      <c r="AM209" s="4"/>
    </row>
    <row r="210" spans="1:39" ht="15" customHeight="1">
      <c r="A210" s="4"/>
      <c r="B210" s="4"/>
      <c r="C210" s="28"/>
      <c r="D210" s="7"/>
      <c r="E210" s="7"/>
      <c r="F210" s="7"/>
      <c r="G210" s="8"/>
      <c r="H210" s="8"/>
      <c r="I210" s="9"/>
      <c r="J210" s="7"/>
      <c r="K210" s="39"/>
      <c r="L210" s="28"/>
      <c r="M210" s="10"/>
      <c r="N210" s="10"/>
      <c r="O210" s="10"/>
      <c r="P210" s="8"/>
      <c r="Q210" s="9"/>
      <c r="R210" s="7"/>
      <c r="S210" s="9"/>
      <c r="T210" s="11"/>
      <c r="U210" s="7"/>
      <c r="V210" s="7"/>
      <c r="W210" s="7"/>
      <c r="X210" s="8"/>
      <c r="Y210" s="9"/>
      <c r="Z210" s="7"/>
      <c r="AA210" s="9"/>
      <c r="AB210" s="11"/>
      <c r="AC210" s="40"/>
      <c r="AD210" s="11"/>
      <c r="AE210" s="7"/>
      <c r="AF210" s="7"/>
      <c r="AG210" s="7"/>
      <c r="AH210" s="8"/>
      <c r="AI210" s="8"/>
      <c r="AJ210" s="9"/>
      <c r="AK210" s="7"/>
      <c r="AL210" s="9"/>
      <c r="AM210" s="4"/>
    </row>
    <row r="211" spans="1:39" ht="15" customHeight="1">
      <c r="A211" s="4"/>
      <c r="B211" s="4"/>
      <c r="C211" s="28"/>
      <c r="D211" s="7"/>
      <c r="E211" s="7"/>
      <c r="F211" s="7"/>
      <c r="G211" s="8"/>
      <c r="H211" s="8"/>
      <c r="I211" s="9"/>
      <c r="J211" s="7"/>
      <c r="K211" s="39"/>
      <c r="L211" s="28"/>
      <c r="M211" s="10"/>
      <c r="N211" s="10"/>
      <c r="O211" s="10"/>
      <c r="P211" s="8"/>
      <c r="Q211" s="9"/>
      <c r="R211" s="7"/>
      <c r="S211" s="9"/>
      <c r="T211" s="11"/>
      <c r="U211" s="7"/>
      <c r="V211" s="7"/>
      <c r="W211" s="7"/>
      <c r="X211" s="8"/>
      <c r="Y211" s="9"/>
      <c r="Z211" s="7"/>
      <c r="AA211" s="9"/>
      <c r="AB211" s="11"/>
      <c r="AC211" s="40"/>
      <c r="AD211" s="11"/>
      <c r="AE211" s="7"/>
      <c r="AF211" s="7"/>
      <c r="AG211" s="7"/>
      <c r="AH211" s="8"/>
      <c r="AI211" s="8"/>
      <c r="AJ211" s="9"/>
      <c r="AK211" s="7"/>
      <c r="AL211" s="9"/>
      <c r="AM211" s="4"/>
    </row>
    <row r="212" spans="1:39" ht="15" customHeight="1">
      <c r="A212" s="4"/>
      <c r="B212" s="4"/>
      <c r="C212" s="28"/>
      <c r="D212" s="7"/>
      <c r="E212" s="7"/>
      <c r="F212" s="7"/>
      <c r="G212" s="8"/>
      <c r="H212" s="8"/>
      <c r="I212" s="9"/>
      <c r="J212" s="7"/>
      <c r="K212" s="39"/>
      <c r="L212" s="28"/>
      <c r="M212" s="10"/>
      <c r="N212" s="10"/>
      <c r="O212" s="10"/>
      <c r="P212" s="8"/>
      <c r="Q212" s="9"/>
      <c r="R212" s="7"/>
      <c r="S212" s="9"/>
      <c r="T212" s="11"/>
      <c r="U212" s="7"/>
      <c r="V212" s="7"/>
      <c r="W212" s="7"/>
      <c r="X212" s="8"/>
      <c r="Y212" s="9"/>
      <c r="Z212" s="7"/>
      <c r="AA212" s="9"/>
      <c r="AB212" s="11"/>
      <c r="AC212" s="40"/>
      <c r="AD212" s="11"/>
      <c r="AE212" s="7"/>
      <c r="AF212" s="7"/>
      <c r="AG212" s="7"/>
      <c r="AH212" s="8"/>
      <c r="AI212" s="8"/>
      <c r="AJ212" s="9"/>
      <c r="AK212" s="7"/>
      <c r="AL212" s="9"/>
      <c r="AM212" s="4"/>
    </row>
    <row r="213" spans="1:39" ht="15" customHeight="1">
      <c r="A213" s="4"/>
      <c r="B213" s="4"/>
      <c r="C213" s="28"/>
      <c r="D213" s="7"/>
      <c r="E213" s="7"/>
      <c r="F213" s="7"/>
      <c r="G213" s="8"/>
      <c r="H213" s="8"/>
      <c r="I213" s="9"/>
      <c r="J213" s="7"/>
      <c r="K213" s="39"/>
      <c r="L213" s="28"/>
      <c r="M213" s="10"/>
      <c r="N213" s="10"/>
      <c r="O213" s="10"/>
      <c r="P213" s="8"/>
      <c r="Q213" s="9"/>
      <c r="R213" s="7"/>
      <c r="S213" s="9"/>
      <c r="T213" s="11"/>
      <c r="U213" s="7"/>
      <c r="V213" s="7"/>
      <c r="W213" s="7"/>
      <c r="X213" s="8"/>
      <c r="Y213" s="9"/>
      <c r="Z213" s="7"/>
      <c r="AA213" s="9"/>
      <c r="AB213" s="11"/>
      <c r="AC213" s="40"/>
      <c r="AD213" s="11"/>
      <c r="AE213" s="7"/>
      <c r="AF213" s="7"/>
      <c r="AG213" s="7"/>
      <c r="AH213" s="8"/>
      <c r="AI213" s="8"/>
      <c r="AJ213" s="9"/>
      <c r="AK213" s="7"/>
      <c r="AL213" s="9"/>
      <c r="AM213" s="4"/>
    </row>
    <row r="214" spans="1:39" ht="15" customHeight="1">
      <c r="A214" s="4"/>
      <c r="B214" s="4"/>
      <c r="C214" s="28"/>
      <c r="D214" s="7"/>
      <c r="E214" s="7"/>
      <c r="F214" s="7"/>
      <c r="G214" s="8"/>
      <c r="H214" s="8"/>
      <c r="I214" s="9"/>
      <c r="J214" s="7"/>
      <c r="K214" s="39"/>
      <c r="L214" s="28"/>
      <c r="M214" s="10"/>
      <c r="N214" s="10"/>
      <c r="O214" s="10"/>
      <c r="P214" s="8"/>
      <c r="Q214" s="9"/>
      <c r="R214" s="7"/>
      <c r="S214" s="9"/>
      <c r="T214" s="11"/>
      <c r="U214" s="7"/>
      <c r="V214" s="7"/>
      <c r="W214" s="7"/>
      <c r="X214" s="8"/>
      <c r="Y214" s="9"/>
      <c r="Z214" s="7"/>
      <c r="AA214" s="9"/>
      <c r="AB214" s="11"/>
      <c r="AC214" s="40"/>
      <c r="AD214" s="11"/>
      <c r="AE214" s="7"/>
      <c r="AF214" s="7"/>
      <c r="AG214" s="7"/>
      <c r="AH214" s="8"/>
      <c r="AI214" s="8"/>
      <c r="AJ214" s="9"/>
      <c r="AK214" s="7"/>
      <c r="AL214" s="9"/>
      <c r="AM214" s="4"/>
    </row>
    <row r="215" spans="1:39" ht="15" customHeight="1">
      <c r="A215" s="4"/>
      <c r="B215" s="4"/>
      <c r="C215" s="28"/>
      <c r="D215" s="7"/>
      <c r="E215" s="7"/>
      <c r="F215" s="7"/>
      <c r="G215" s="8"/>
      <c r="H215" s="8"/>
      <c r="I215" s="9"/>
      <c r="J215" s="7"/>
      <c r="K215" s="39"/>
      <c r="L215" s="28"/>
      <c r="M215" s="10"/>
      <c r="N215" s="10"/>
      <c r="O215" s="10"/>
      <c r="P215" s="8"/>
      <c r="Q215" s="9"/>
      <c r="R215" s="7"/>
      <c r="S215" s="9"/>
      <c r="T215" s="11"/>
      <c r="U215" s="7"/>
      <c r="V215" s="7"/>
      <c r="W215" s="7"/>
      <c r="X215" s="8"/>
      <c r="Y215" s="9"/>
      <c r="Z215" s="7"/>
      <c r="AA215" s="9"/>
      <c r="AB215" s="11"/>
      <c r="AC215" s="40"/>
      <c r="AD215" s="11"/>
      <c r="AE215" s="7"/>
      <c r="AF215" s="7"/>
      <c r="AG215" s="7"/>
      <c r="AH215" s="8"/>
      <c r="AI215" s="8"/>
      <c r="AJ215" s="9"/>
      <c r="AK215" s="7"/>
      <c r="AL215" s="9"/>
      <c r="AM215" s="4"/>
    </row>
    <row r="216" spans="1:39" ht="15" customHeight="1">
      <c r="A216" s="4"/>
      <c r="B216" s="4"/>
      <c r="C216" s="28"/>
      <c r="D216" s="7"/>
      <c r="E216" s="7"/>
      <c r="F216" s="7"/>
      <c r="G216" s="8"/>
      <c r="H216" s="8"/>
      <c r="I216" s="9"/>
      <c r="J216" s="7"/>
      <c r="K216" s="39"/>
      <c r="L216" s="28"/>
      <c r="M216" s="10"/>
      <c r="N216" s="10"/>
      <c r="O216" s="10"/>
      <c r="P216" s="8"/>
      <c r="Q216" s="9"/>
      <c r="R216" s="7"/>
      <c r="S216" s="9"/>
      <c r="T216" s="11"/>
      <c r="U216" s="7"/>
      <c r="V216" s="7"/>
      <c r="W216" s="7"/>
      <c r="X216" s="8"/>
      <c r="Y216" s="9"/>
      <c r="Z216" s="7"/>
      <c r="AA216" s="9"/>
      <c r="AB216" s="11"/>
      <c r="AC216" s="40"/>
      <c r="AD216" s="11"/>
      <c r="AE216" s="7"/>
      <c r="AF216" s="7"/>
      <c r="AG216" s="7"/>
      <c r="AH216" s="8"/>
      <c r="AI216" s="8"/>
      <c r="AJ216" s="9"/>
      <c r="AK216" s="7"/>
      <c r="AL216" s="9"/>
      <c r="AM216" s="4"/>
    </row>
    <row r="217" spans="1:39" ht="14.25" customHeight="1">
      <c r="A217" s="4"/>
      <c r="B217" s="4"/>
      <c r="C217" s="28"/>
      <c r="D217" s="7"/>
      <c r="E217" s="7"/>
      <c r="F217" s="7"/>
      <c r="G217" s="8"/>
      <c r="H217" s="8"/>
      <c r="I217" s="9"/>
      <c r="J217" s="7"/>
      <c r="K217" s="39"/>
      <c r="L217" s="28"/>
      <c r="M217" s="10"/>
      <c r="N217" s="10"/>
      <c r="O217" s="10"/>
      <c r="P217" s="8"/>
      <c r="Q217" s="9"/>
      <c r="R217" s="7"/>
      <c r="S217" s="9"/>
      <c r="T217" s="11"/>
      <c r="U217" s="7"/>
      <c r="V217" s="7"/>
      <c r="W217" s="7"/>
      <c r="X217" s="8"/>
      <c r="Y217" s="9"/>
      <c r="Z217" s="7"/>
      <c r="AA217" s="9"/>
      <c r="AB217" s="11"/>
      <c r="AC217" s="40"/>
      <c r="AD217" s="11"/>
      <c r="AE217" s="7"/>
      <c r="AF217" s="7"/>
      <c r="AG217" s="7"/>
      <c r="AH217" s="8"/>
      <c r="AI217" s="8"/>
      <c r="AJ217" s="9"/>
      <c r="AK217" s="7"/>
      <c r="AL217" s="9"/>
      <c r="AM217" s="4"/>
    </row>
    <row r="218" spans="1:39" ht="15" customHeight="1">
      <c r="A218" s="4"/>
      <c r="B218" s="4"/>
      <c r="C218" s="28"/>
      <c r="D218" s="7"/>
      <c r="E218" s="7"/>
      <c r="F218" s="7"/>
      <c r="G218" s="8"/>
      <c r="H218" s="8"/>
      <c r="I218" s="9"/>
      <c r="J218" s="7"/>
      <c r="K218" s="39"/>
      <c r="L218" s="28"/>
      <c r="M218" s="10"/>
      <c r="N218" s="10"/>
      <c r="O218" s="10"/>
      <c r="P218" s="8"/>
      <c r="Q218" s="9"/>
      <c r="R218" s="7"/>
      <c r="S218" s="9"/>
      <c r="T218" s="11"/>
      <c r="U218" s="7"/>
      <c r="V218" s="7"/>
      <c r="W218" s="7"/>
      <c r="X218" s="8"/>
      <c r="Y218" s="9"/>
      <c r="Z218" s="7"/>
      <c r="AA218" s="9"/>
      <c r="AB218" s="11"/>
      <c r="AC218" s="40"/>
      <c r="AD218" s="11"/>
      <c r="AE218" s="7"/>
      <c r="AF218" s="7"/>
      <c r="AG218" s="7"/>
      <c r="AH218" s="8"/>
      <c r="AI218" s="8"/>
      <c r="AJ218" s="9"/>
      <c r="AK218" s="7"/>
      <c r="AL218" s="9"/>
      <c r="AM218" s="4"/>
    </row>
    <row r="219" spans="1:39" ht="15" customHeight="1">
      <c r="A219" s="4"/>
      <c r="B219" s="4"/>
      <c r="C219" s="28"/>
      <c r="D219" s="7"/>
      <c r="E219" s="7"/>
      <c r="F219" s="7"/>
      <c r="G219" s="8"/>
      <c r="H219" s="8"/>
      <c r="I219" s="9"/>
      <c r="J219" s="7"/>
      <c r="K219" s="39"/>
      <c r="L219" s="28"/>
      <c r="M219" s="10"/>
      <c r="N219" s="10"/>
      <c r="O219" s="10"/>
      <c r="P219" s="8"/>
      <c r="Q219" s="9"/>
      <c r="R219" s="7"/>
      <c r="S219" s="9"/>
      <c r="T219" s="11"/>
      <c r="U219" s="7"/>
      <c r="V219" s="7"/>
      <c r="W219" s="7"/>
      <c r="X219" s="8"/>
      <c r="Y219" s="9"/>
      <c r="Z219" s="7"/>
      <c r="AA219" s="9"/>
      <c r="AB219" s="11"/>
      <c r="AC219" s="40"/>
      <c r="AD219" s="11"/>
      <c r="AE219" s="7"/>
      <c r="AF219" s="7"/>
      <c r="AG219" s="7"/>
      <c r="AH219" s="8"/>
      <c r="AI219" s="8"/>
      <c r="AJ219" s="9"/>
      <c r="AK219" s="7"/>
      <c r="AL219" s="9"/>
      <c r="AM219" s="4"/>
    </row>
    <row r="220" spans="1:39" ht="15" customHeight="1">
      <c r="A220" s="4"/>
      <c r="B220" s="4"/>
      <c r="C220" s="28"/>
      <c r="D220" s="7"/>
      <c r="E220" s="7"/>
      <c r="F220" s="7"/>
      <c r="G220" s="8"/>
      <c r="H220" s="8"/>
      <c r="I220" s="9"/>
      <c r="J220" s="7"/>
      <c r="K220" s="39"/>
      <c r="L220" s="28"/>
      <c r="M220" s="10"/>
      <c r="N220" s="10"/>
      <c r="O220" s="10"/>
      <c r="P220" s="8"/>
      <c r="Q220" s="9"/>
      <c r="R220" s="7"/>
      <c r="S220" s="9"/>
      <c r="T220" s="11"/>
      <c r="U220" s="7"/>
      <c r="V220" s="7"/>
      <c r="W220" s="7"/>
      <c r="X220" s="8"/>
      <c r="Y220" s="9"/>
      <c r="Z220" s="7"/>
      <c r="AA220" s="9"/>
      <c r="AB220" s="11"/>
      <c r="AC220" s="40"/>
      <c r="AD220" s="11"/>
      <c r="AE220" s="7"/>
      <c r="AF220" s="7"/>
      <c r="AG220" s="7"/>
      <c r="AH220" s="8"/>
      <c r="AI220" s="8"/>
      <c r="AJ220" s="9"/>
      <c r="AK220" s="7"/>
      <c r="AL220" s="9"/>
      <c r="AM220" s="4"/>
    </row>
    <row r="221" spans="1:39" ht="15" customHeight="1">
      <c r="A221" s="4"/>
      <c r="B221" s="4"/>
      <c r="C221" s="28"/>
      <c r="D221" s="7"/>
      <c r="E221" s="7"/>
      <c r="F221" s="7"/>
      <c r="G221" s="8"/>
      <c r="H221" s="8"/>
      <c r="I221" s="9"/>
      <c r="J221" s="7"/>
      <c r="K221" s="39"/>
      <c r="L221" s="28"/>
      <c r="M221" s="10"/>
      <c r="N221" s="10"/>
      <c r="O221" s="10"/>
      <c r="P221" s="8"/>
      <c r="Q221" s="9"/>
      <c r="R221" s="7"/>
      <c r="S221" s="9"/>
      <c r="T221" s="11"/>
      <c r="U221" s="7"/>
      <c r="V221" s="7"/>
      <c r="W221" s="7"/>
      <c r="X221" s="8"/>
      <c r="Y221" s="9"/>
      <c r="Z221" s="7"/>
      <c r="AA221" s="9"/>
      <c r="AB221" s="11"/>
      <c r="AC221" s="40"/>
      <c r="AD221" s="11"/>
      <c r="AE221" s="7"/>
      <c r="AF221" s="7"/>
      <c r="AG221" s="7"/>
      <c r="AH221" s="8"/>
      <c r="AI221" s="8"/>
      <c r="AJ221" s="9"/>
      <c r="AK221" s="7"/>
      <c r="AL221" s="9"/>
      <c r="AM221" s="4"/>
    </row>
    <row r="222" spans="1:39">
      <c r="A222" s="14"/>
      <c r="B222" s="14"/>
      <c r="C222" s="44"/>
      <c r="D222" s="16"/>
      <c r="E222" s="16"/>
      <c r="F222" s="16"/>
      <c r="G222" s="17"/>
      <c r="H222" s="17"/>
      <c r="I222" s="18"/>
      <c r="J222" s="16"/>
      <c r="K222" s="45"/>
      <c r="L222" s="44"/>
      <c r="M222" s="20"/>
      <c r="N222" s="20"/>
      <c r="O222" s="20"/>
      <c r="P222" s="17"/>
      <c r="Q222" s="18"/>
      <c r="R222" s="16"/>
      <c r="S222" s="18"/>
      <c r="T222" s="22"/>
      <c r="U222" s="16"/>
      <c r="V222" s="16"/>
      <c r="W222" s="16"/>
      <c r="X222" s="17"/>
      <c r="Y222" s="18"/>
      <c r="Z222" s="16"/>
      <c r="AA222" s="18"/>
      <c r="AB222" s="22"/>
      <c r="AC222" s="46"/>
      <c r="AD222" s="22"/>
      <c r="AE222" s="16"/>
      <c r="AF222" s="16"/>
      <c r="AG222" s="16"/>
      <c r="AH222" s="17"/>
      <c r="AI222" s="17"/>
      <c r="AJ222" s="18"/>
      <c r="AK222" s="16"/>
      <c r="AL222" s="18"/>
      <c r="AM222" s="14"/>
    </row>
    <row r="223" spans="1:39">
      <c r="A223" s="14"/>
      <c r="B223" s="14"/>
      <c r="C223" s="44"/>
      <c r="D223" s="16"/>
      <c r="E223" s="16"/>
      <c r="F223" s="16"/>
      <c r="G223" s="17"/>
      <c r="H223" s="17"/>
      <c r="I223" s="18"/>
      <c r="J223" s="16"/>
      <c r="K223" s="45"/>
      <c r="L223" s="44"/>
      <c r="M223" s="20"/>
      <c r="N223" s="20"/>
      <c r="O223" s="20"/>
      <c r="P223" s="17"/>
      <c r="Q223" s="18"/>
      <c r="R223" s="16"/>
      <c r="S223" s="18"/>
      <c r="T223" s="22"/>
      <c r="U223" s="16"/>
      <c r="V223" s="16"/>
      <c r="W223" s="16"/>
      <c r="X223" s="17"/>
      <c r="Y223" s="18"/>
      <c r="Z223" s="16"/>
      <c r="AA223" s="18"/>
      <c r="AB223" s="22"/>
      <c r="AC223" s="46"/>
      <c r="AD223" s="22"/>
      <c r="AE223" s="16"/>
      <c r="AF223" s="16"/>
      <c r="AG223" s="16"/>
      <c r="AH223" s="17"/>
      <c r="AI223" s="17"/>
      <c r="AJ223" s="18"/>
      <c r="AK223" s="16"/>
      <c r="AL223" s="18"/>
      <c r="AM223" s="14"/>
    </row>
    <row r="224" spans="1:39">
      <c r="A224" s="14"/>
      <c r="B224" s="14"/>
      <c r="C224" s="44"/>
      <c r="D224" s="16"/>
      <c r="E224" s="16"/>
      <c r="F224" s="16"/>
      <c r="G224" s="17"/>
      <c r="H224" s="17"/>
      <c r="I224" s="18"/>
      <c r="J224" s="16"/>
      <c r="K224" s="45"/>
      <c r="L224" s="44"/>
      <c r="M224" s="20"/>
      <c r="N224" s="20"/>
      <c r="O224" s="20"/>
      <c r="P224" s="17"/>
      <c r="Q224" s="18"/>
      <c r="R224" s="16"/>
      <c r="S224" s="18"/>
      <c r="T224" s="22"/>
      <c r="U224" s="16"/>
      <c r="V224" s="16"/>
      <c r="W224" s="16"/>
      <c r="X224" s="17"/>
      <c r="Y224" s="18"/>
      <c r="Z224" s="16"/>
      <c r="AA224" s="18"/>
      <c r="AB224" s="22"/>
      <c r="AC224" s="46"/>
      <c r="AD224" s="22"/>
      <c r="AE224" s="16"/>
      <c r="AF224" s="16"/>
      <c r="AG224" s="16"/>
      <c r="AH224" s="17"/>
      <c r="AI224" s="17"/>
      <c r="AJ224" s="18"/>
      <c r="AK224" s="16"/>
      <c r="AL224" s="18"/>
      <c r="AM224" s="14"/>
    </row>
    <row r="225" spans="1:39">
      <c r="A225" s="14"/>
      <c r="B225" s="14"/>
      <c r="C225" s="44"/>
      <c r="D225" s="16"/>
      <c r="E225" s="16"/>
      <c r="F225" s="16"/>
      <c r="G225" s="17"/>
      <c r="H225" s="17"/>
      <c r="I225" s="18"/>
      <c r="J225" s="16"/>
      <c r="K225" s="45"/>
      <c r="L225" s="44"/>
      <c r="M225" s="20"/>
      <c r="N225" s="20"/>
      <c r="O225" s="20"/>
      <c r="P225" s="17"/>
      <c r="Q225" s="18"/>
      <c r="R225" s="16"/>
      <c r="S225" s="18"/>
      <c r="T225" s="22"/>
      <c r="U225" s="16"/>
      <c r="V225" s="16"/>
      <c r="W225" s="16"/>
      <c r="X225" s="17"/>
      <c r="Y225" s="18"/>
      <c r="Z225" s="16"/>
      <c r="AA225" s="18"/>
      <c r="AB225" s="22"/>
      <c r="AC225" s="46"/>
      <c r="AD225" s="22"/>
      <c r="AE225" s="16"/>
      <c r="AF225" s="16"/>
      <c r="AG225" s="16"/>
      <c r="AH225" s="17"/>
      <c r="AI225" s="17"/>
      <c r="AJ225" s="18"/>
      <c r="AK225" s="16"/>
      <c r="AL225" s="18"/>
      <c r="AM225" s="14"/>
    </row>
    <row r="226" spans="1:39">
      <c r="A226" s="14"/>
      <c r="B226" s="14"/>
      <c r="C226" s="44"/>
      <c r="D226" s="16"/>
      <c r="E226" s="16"/>
      <c r="F226" s="16"/>
      <c r="G226" s="17"/>
      <c r="H226" s="17"/>
      <c r="I226" s="18"/>
      <c r="J226" s="16"/>
      <c r="K226" s="45"/>
      <c r="L226" s="44"/>
      <c r="M226" s="20"/>
      <c r="N226" s="20"/>
      <c r="O226" s="20"/>
      <c r="P226" s="17"/>
      <c r="Q226" s="18"/>
      <c r="R226" s="16"/>
      <c r="S226" s="18"/>
      <c r="T226" s="22"/>
      <c r="U226" s="16"/>
      <c r="V226" s="16"/>
      <c r="W226" s="16"/>
      <c r="X226" s="17"/>
      <c r="Y226" s="18"/>
      <c r="Z226" s="16"/>
      <c r="AA226" s="18"/>
      <c r="AB226" s="22"/>
      <c r="AC226" s="46"/>
      <c r="AD226" s="22"/>
      <c r="AE226" s="16"/>
      <c r="AF226" s="16"/>
      <c r="AG226" s="16"/>
      <c r="AH226" s="17"/>
      <c r="AI226" s="17"/>
      <c r="AJ226" s="18"/>
      <c r="AK226" s="16"/>
      <c r="AL226" s="18"/>
      <c r="AM226" s="14"/>
    </row>
    <row r="227" spans="1:39">
      <c r="A227" s="14"/>
      <c r="B227" s="14"/>
      <c r="C227" s="44"/>
      <c r="D227" s="16"/>
      <c r="E227" s="16"/>
      <c r="F227" s="16"/>
      <c r="G227" s="17"/>
      <c r="H227" s="17"/>
      <c r="I227" s="18"/>
      <c r="J227" s="16"/>
      <c r="K227" s="45"/>
      <c r="L227" s="44"/>
      <c r="M227" s="20"/>
      <c r="N227" s="20"/>
      <c r="O227" s="20"/>
      <c r="P227" s="17"/>
      <c r="Q227" s="18"/>
      <c r="R227" s="16"/>
      <c r="S227" s="18"/>
      <c r="T227" s="22"/>
      <c r="U227" s="16"/>
      <c r="V227" s="16"/>
      <c r="W227" s="16"/>
      <c r="X227" s="17"/>
      <c r="Y227" s="18"/>
      <c r="Z227" s="16"/>
      <c r="AA227" s="18"/>
      <c r="AB227" s="22"/>
      <c r="AC227" s="46"/>
      <c r="AD227" s="22"/>
      <c r="AE227" s="16"/>
      <c r="AF227" s="16"/>
      <c r="AG227" s="16"/>
      <c r="AH227" s="17"/>
      <c r="AI227" s="17"/>
      <c r="AJ227" s="18"/>
      <c r="AK227" s="16"/>
      <c r="AL227" s="18"/>
      <c r="AM227" s="14"/>
    </row>
    <row r="228" spans="1:39">
      <c r="A228" s="14"/>
      <c r="B228" s="14"/>
      <c r="C228" s="44"/>
      <c r="D228" s="16"/>
      <c r="E228" s="16"/>
      <c r="F228" s="16"/>
      <c r="G228" s="17"/>
      <c r="H228" s="17"/>
      <c r="I228" s="18"/>
      <c r="J228" s="16"/>
      <c r="K228" s="45"/>
      <c r="L228" s="44"/>
      <c r="M228" s="20"/>
      <c r="N228" s="20"/>
      <c r="O228" s="20"/>
      <c r="P228" s="17"/>
      <c r="Q228" s="18"/>
      <c r="R228" s="16"/>
      <c r="S228" s="18"/>
      <c r="T228" s="22"/>
      <c r="U228" s="16"/>
      <c r="V228" s="16"/>
      <c r="W228" s="16"/>
      <c r="X228" s="17"/>
      <c r="Y228" s="18"/>
      <c r="Z228" s="16"/>
      <c r="AA228" s="18"/>
      <c r="AB228" s="22"/>
      <c r="AC228" s="46"/>
      <c r="AD228" s="22"/>
      <c r="AE228" s="16"/>
      <c r="AF228" s="16"/>
      <c r="AG228" s="16"/>
      <c r="AH228" s="17"/>
      <c r="AI228" s="17"/>
      <c r="AJ228" s="18"/>
      <c r="AK228" s="16"/>
      <c r="AL228" s="18"/>
      <c r="AM228" s="14"/>
    </row>
    <row r="229" spans="1:39">
      <c r="A229" s="14"/>
      <c r="B229" s="14"/>
      <c r="C229" s="44"/>
      <c r="D229" s="16"/>
      <c r="E229" s="16"/>
      <c r="F229" s="16"/>
      <c r="G229" s="17"/>
      <c r="H229" s="17"/>
      <c r="I229" s="18"/>
      <c r="J229" s="16"/>
      <c r="K229" s="45"/>
      <c r="L229" s="44"/>
      <c r="M229" s="20"/>
      <c r="N229" s="20"/>
      <c r="O229" s="20"/>
      <c r="P229" s="17"/>
      <c r="Q229" s="18"/>
      <c r="R229" s="16"/>
      <c r="S229" s="18"/>
      <c r="T229" s="22"/>
      <c r="U229" s="16"/>
      <c r="V229" s="16"/>
      <c r="W229" s="16"/>
      <c r="X229" s="17"/>
      <c r="Y229" s="18"/>
      <c r="Z229" s="16"/>
      <c r="AA229" s="18"/>
      <c r="AB229" s="22"/>
      <c r="AC229" s="46"/>
      <c r="AD229" s="22"/>
      <c r="AE229" s="16"/>
      <c r="AF229" s="16"/>
      <c r="AG229" s="16"/>
      <c r="AH229" s="17"/>
      <c r="AI229" s="17"/>
      <c r="AJ229" s="18"/>
      <c r="AK229" s="16"/>
      <c r="AL229" s="18"/>
      <c r="AM229" s="14"/>
    </row>
    <row r="230" spans="1:39">
      <c r="A230" s="14"/>
      <c r="B230" s="14"/>
      <c r="C230" s="44"/>
      <c r="D230" s="16"/>
      <c r="E230" s="16"/>
      <c r="F230" s="16"/>
      <c r="G230" s="17"/>
      <c r="H230" s="17"/>
      <c r="I230" s="18"/>
      <c r="J230" s="16"/>
      <c r="K230" s="45"/>
      <c r="L230" s="44"/>
      <c r="M230" s="20"/>
      <c r="N230" s="20"/>
      <c r="O230" s="20"/>
      <c r="P230" s="17"/>
      <c r="Q230" s="18"/>
      <c r="R230" s="16"/>
      <c r="S230" s="18"/>
      <c r="T230" s="22"/>
      <c r="U230" s="16"/>
      <c r="V230" s="16"/>
      <c r="W230" s="16"/>
      <c r="X230" s="17"/>
      <c r="Y230" s="18"/>
      <c r="Z230" s="16"/>
      <c r="AA230" s="18"/>
      <c r="AB230" s="22"/>
      <c r="AC230" s="46"/>
      <c r="AD230" s="22"/>
      <c r="AE230" s="16"/>
      <c r="AF230" s="16"/>
      <c r="AG230" s="16"/>
      <c r="AH230" s="17"/>
      <c r="AI230" s="17"/>
      <c r="AJ230" s="18"/>
      <c r="AK230" s="16"/>
      <c r="AL230" s="18"/>
      <c r="AM230" s="14"/>
    </row>
    <row r="231" spans="1:39">
      <c r="A231" s="14"/>
      <c r="B231" s="14"/>
      <c r="C231" s="44"/>
      <c r="D231" s="16"/>
      <c r="E231" s="16"/>
      <c r="F231" s="16"/>
      <c r="G231" s="17"/>
      <c r="H231" s="17"/>
      <c r="I231" s="18"/>
      <c r="J231" s="16"/>
      <c r="K231" s="45"/>
      <c r="L231" s="44"/>
      <c r="M231" s="20"/>
      <c r="N231" s="20"/>
      <c r="O231" s="20"/>
      <c r="P231" s="17"/>
      <c r="Q231" s="18"/>
      <c r="R231" s="16"/>
      <c r="S231" s="18"/>
      <c r="T231" s="22"/>
      <c r="U231" s="16"/>
      <c r="V231" s="16"/>
      <c r="W231" s="16"/>
      <c r="X231" s="17"/>
      <c r="Y231" s="18"/>
      <c r="Z231" s="16"/>
      <c r="AA231" s="18"/>
      <c r="AB231" s="22"/>
      <c r="AC231" s="46"/>
      <c r="AD231" s="22"/>
      <c r="AE231" s="16"/>
      <c r="AF231" s="16"/>
      <c r="AG231" s="16"/>
      <c r="AH231" s="17"/>
      <c r="AI231" s="17"/>
      <c r="AJ231" s="18"/>
      <c r="AK231" s="16"/>
      <c r="AL231" s="18"/>
      <c r="AM231" s="14"/>
    </row>
    <row r="232" spans="1:39">
      <c r="A232" s="14"/>
      <c r="B232" s="14"/>
      <c r="C232" s="44"/>
      <c r="D232" s="16"/>
      <c r="E232" s="16"/>
      <c r="F232" s="16"/>
      <c r="G232" s="17"/>
      <c r="H232" s="17"/>
      <c r="I232" s="18"/>
      <c r="J232" s="16"/>
      <c r="K232" s="45"/>
      <c r="L232" s="44"/>
      <c r="M232" s="20"/>
      <c r="N232" s="20"/>
      <c r="O232" s="20"/>
      <c r="P232" s="17"/>
      <c r="Q232" s="18"/>
      <c r="R232" s="16"/>
      <c r="S232" s="18"/>
      <c r="T232" s="22"/>
      <c r="U232" s="16"/>
      <c r="V232" s="16"/>
      <c r="W232" s="16"/>
      <c r="X232" s="17"/>
      <c r="Y232" s="18"/>
      <c r="Z232" s="16"/>
      <c r="AA232" s="18"/>
      <c r="AB232" s="22"/>
      <c r="AC232" s="46"/>
      <c r="AD232" s="22"/>
      <c r="AE232" s="16"/>
      <c r="AF232" s="16"/>
      <c r="AG232" s="16"/>
      <c r="AH232" s="17"/>
      <c r="AI232" s="17"/>
      <c r="AJ232" s="18"/>
      <c r="AK232" s="16"/>
      <c r="AL232" s="18"/>
      <c r="AM232" s="14"/>
    </row>
    <row r="233" spans="1:39">
      <c r="A233" s="14"/>
      <c r="B233" s="14"/>
      <c r="C233" s="44"/>
      <c r="D233" s="16"/>
      <c r="E233" s="16"/>
      <c r="F233" s="16"/>
      <c r="G233" s="17"/>
      <c r="H233" s="17"/>
      <c r="I233" s="18"/>
      <c r="J233" s="16"/>
      <c r="K233" s="45"/>
      <c r="L233" s="44"/>
      <c r="M233" s="20"/>
      <c r="N233" s="20"/>
      <c r="O233" s="20"/>
      <c r="P233" s="17"/>
      <c r="Q233" s="18"/>
      <c r="R233" s="16"/>
      <c r="S233" s="18"/>
      <c r="T233" s="22"/>
      <c r="U233" s="16"/>
      <c r="V233" s="16"/>
      <c r="W233" s="16"/>
      <c r="X233" s="17"/>
      <c r="Y233" s="18"/>
      <c r="Z233" s="16"/>
      <c r="AA233" s="18"/>
      <c r="AB233" s="22"/>
      <c r="AC233" s="46"/>
      <c r="AD233" s="22"/>
      <c r="AE233" s="16"/>
      <c r="AF233" s="16"/>
      <c r="AG233" s="16"/>
      <c r="AH233" s="17"/>
      <c r="AI233" s="17"/>
      <c r="AJ233" s="18"/>
      <c r="AK233" s="16"/>
      <c r="AL233" s="18"/>
      <c r="AM233" s="14"/>
    </row>
    <row r="234" spans="1:39">
      <c r="A234" s="14"/>
      <c r="B234" s="14"/>
      <c r="C234" s="44"/>
      <c r="D234" s="16"/>
      <c r="E234" s="16"/>
      <c r="F234" s="16"/>
      <c r="G234" s="17"/>
      <c r="H234" s="17"/>
      <c r="I234" s="18"/>
      <c r="J234" s="16"/>
      <c r="K234" s="45"/>
      <c r="L234" s="44"/>
      <c r="M234" s="20"/>
      <c r="N234" s="20"/>
      <c r="O234" s="20"/>
      <c r="P234" s="17"/>
      <c r="Q234" s="18"/>
      <c r="R234" s="16"/>
      <c r="S234" s="18"/>
      <c r="T234" s="22"/>
      <c r="U234" s="16"/>
      <c r="V234" s="16"/>
      <c r="W234" s="16"/>
      <c r="X234" s="17"/>
      <c r="Y234" s="18"/>
      <c r="Z234" s="16"/>
      <c r="AA234" s="18"/>
      <c r="AB234" s="22"/>
      <c r="AC234" s="46"/>
      <c r="AD234" s="22"/>
      <c r="AE234" s="16"/>
      <c r="AF234" s="16"/>
      <c r="AG234" s="16"/>
      <c r="AH234" s="17"/>
      <c r="AI234" s="17"/>
      <c r="AJ234" s="18"/>
      <c r="AK234" s="16"/>
      <c r="AL234" s="18"/>
      <c r="AM234" s="14"/>
    </row>
    <row r="235" spans="1:39">
      <c r="A235" s="14"/>
      <c r="B235" s="14"/>
      <c r="C235" s="44"/>
      <c r="D235" s="16"/>
      <c r="E235" s="16"/>
      <c r="F235" s="16"/>
      <c r="G235" s="17"/>
      <c r="H235" s="17"/>
      <c r="I235" s="18"/>
      <c r="J235" s="16"/>
      <c r="K235" s="45"/>
      <c r="L235" s="44"/>
      <c r="M235" s="20"/>
      <c r="N235" s="20"/>
      <c r="O235" s="20"/>
      <c r="P235" s="17"/>
      <c r="Q235" s="18"/>
      <c r="R235" s="16"/>
      <c r="S235" s="18"/>
      <c r="T235" s="22"/>
      <c r="U235" s="16"/>
      <c r="V235" s="16"/>
      <c r="W235" s="16"/>
      <c r="X235" s="17"/>
      <c r="Y235" s="18"/>
      <c r="Z235" s="16"/>
      <c r="AA235" s="18"/>
      <c r="AB235" s="22"/>
      <c r="AC235" s="46"/>
      <c r="AD235" s="22"/>
      <c r="AE235" s="16"/>
      <c r="AF235" s="16"/>
      <c r="AG235" s="16"/>
      <c r="AH235" s="17"/>
      <c r="AI235" s="17"/>
      <c r="AJ235" s="18"/>
      <c r="AK235" s="16"/>
      <c r="AL235" s="18"/>
      <c r="AM235" s="14"/>
    </row>
    <row r="236" spans="1:39">
      <c r="A236" s="14"/>
      <c r="B236" s="14"/>
      <c r="C236" s="44"/>
      <c r="D236" s="16"/>
      <c r="E236" s="16"/>
      <c r="F236" s="16"/>
      <c r="G236" s="17"/>
      <c r="H236" s="17"/>
      <c r="I236" s="18"/>
      <c r="J236" s="16"/>
      <c r="K236" s="45"/>
      <c r="L236" s="44"/>
      <c r="M236" s="20"/>
      <c r="N236" s="20"/>
      <c r="O236" s="20"/>
      <c r="P236" s="17"/>
      <c r="Q236" s="18"/>
      <c r="R236" s="16"/>
      <c r="S236" s="18"/>
      <c r="T236" s="22"/>
      <c r="U236" s="16"/>
      <c r="V236" s="16"/>
      <c r="W236" s="16"/>
      <c r="X236" s="17"/>
      <c r="Y236" s="18"/>
      <c r="Z236" s="16"/>
      <c r="AA236" s="18"/>
      <c r="AB236" s="22"/>
      <c r="AC236" s="46"/>
      <c r="AD236" s="22"/>
      <c r="AE236" s="16"/>
      <c r="AF236" s="16"/>
      <c r="AG236" s="16"/>
      <c r="AH236" s="17"/>
      <c r="AI236" s="17"/>
      <c r="AJ236" s="18"/>
      <c r="AK236" s="16"/>
      <c r="AL236" s="18"/>
      <c r="AM236" s="14"/>
    </row>
    <row r="237" spans="1:39">
      <c r="A237" s="14"/>
      <c r="B237" s="14"/>
      <c r="C237" s="44"/>
      <c r="D237" s="16"/>
      <c r="E237" s="16"/>
      <c r="F237" s="16"/>
      <c r="G237" s="17"/>
      <c r="H237" s="17"/>
      <c r="I237" s="18"/>
      <c r="J237" s="16"/>
      <c r="K237" s="45"/>
      <c r="L237" s="44"/>
      <c r="M237" s="20"/>
      <c r="N237" s="20"/>
      <c r="O237" s="20"/>
      <c r="P237" s="17"/>
      <c r="Q237" s="18"/>
      <c r="R237" s="16"/>
      <c r="S237" s="18"/>
      <c r="T237" s="22"/>
      <c r="U237" s="16"/>
      <c r="V237" s="16"/>
      <c r="W237" s="16"/>
      <c r="X237" s="17"/>
      <c r="Y237" s="18"/>
      <c r="Z237" s="16"/>
      <c r="AA237" s="18"/>
      <c r="AB237" s="22"/>
      <c r="AC237" s="46"/>
      <c r="AD237" s="22"/>
      <c r="AE237" s="16"/>
      <c r="AF237" s="16"/>
      <c r="AG237" s="16"/>
      <c r="AH237" s="17"/>
      <c r="AI237" s="17"/>
      <c r="AJ237" s="18"/>
      <c r="AK237" s="16"/>
      <c r="AL237" s="18"/>
      <c r="AM237" s="14"/>
    </row>
    <row r="238" spans="1:39">
      <c r="A238" s="14"/>
      <c r="B238" s="14"/>
      <c r="C238" s="44"/>
      <c r="D238" s="16"/>
      <c r="E238" s="16"/>
      <c r="F238" s="16"/>
      <c r="G238" s="17"/>
      <c r="H238" s="17"/>
      <c r="I238" s="18"/>
      <c r="J238" s="16"/>
      <c r="K238" s="45"/>
      <c r="L238" s="44"/>
      <c r="M238" s="20"/>
      <c r="N238" s="20"/>
      <c r="O238" s="20"/>
      <c r="P238" s="17"/>
      <c r="Q238" s="18"/>
      <c r="R238" s="16"/>
      <c r="S238" s="18"/>
      <c r="T238" s="22"/>
      <c r="U238" s="16"/>
      <c r="V238" s="16"/>
      <c r="W238" s="16"/>
      <c r="X238" s="17"/>
      <c r="Y238" s="18"/>
      <c r="Z238" s="16"/>
      <c r="AA238" s="18"/>
      <c r="AB238" s="22"/>
      <c r="AC238" s="46"/>
      <c r="AD238" s="22"/>
      <c r="AE238" s="16"/>
      <c r="AF238" s="16"/>
      <c r="AG238" s="16"/>
      <c r="AH238" s="17"/>
      <c r="AI238" s="17"/>
      <c r="AJ238" s="18"/>
      <c r="AK238" s="16"/>
      <c r="AL238" s="18"/>
      <c r="AM238" s="14"/>
    </row>
    <row r="239" spans="1:39">
      <c r="A239" s="14"/>
      <c r="B239" s="14"/>
      <c r="C239" s="44"/>
      <c r="D239" s="16"/>
      <c r="E239" s="16"/>
      <c r="F239" s="16"/>
      <c r="G239" s="17"/>
      <c r="H239" s="17"/>
      <c r="I239" s="18"/>
      <c r="J239" s="16"/>
      <c r="K239" s="45"/>
      <c r="L239" s="44"/>
      <c r="M239" s="20"/>
      <c r="N239" s="20"/>
      <c r="O239" s="20"/>
      <c r="P239" s="17"/>
      <c r="Q239" s="18"/>
      <c r="R239" s="16"/>
      <c r="S239" s="18"/>
      <c r="T239" s="22"/>
      <c r="U239" s="16"/>
      <c r="V239" s="16"/>
      <c r="W239" s="16"/>
      <c r="X239" s="17"/>
      <c r="Y239" s="18"/>
      <c r="Z239" s="16"/>
      <c r="AA239" s="18"/>
      <c r="AB239" s="22"/>
      <c r="AC239" s="46"/>
      <c r="AD239" s="22"/>
      <c r="AE239" s="16"/>
      <c r="AF239" s="16"/>
      <c r="AG239" s="16"/>
      <c r="AH239" s="17"/>
      <c r="AI239" s="17"/>
      <c r="AJ239" s="18"/>
      <c r="AK239" s="16"/>
      <c r="AL239" s="18"/>
      <c r="AM239" s="14"/>
    </row>
    <row r="240" spans="1:39">
      <c r="A240" s="14"/>
      <c r="B240" s="14"/>
      <c r="C240" s="44"/>
      <c r="D240" s="16"/>
      <c r="E240" s="16"/>
      <c r="F240" s="16"/>
      <c r="G240" s="17"/>
      <c r="H240" s="17"/>
      <c r="I240" s="18"/>
      <c r="J240" s="16"/>
      <c r="K240" s="45"/>
      <c r="L240" s="44"/>
      <c r="M240" s="20"/>
      <c r="N240" s="20"/>
      <c r="O240" s="20"/>
      <c r="P240" s="17"/>
      <c r="Q240" s="18"/>
      <c r="R240" s="16"/>
      <c r="S240" s="18"/>
      <c r="T240" s="22"/>
      <c r="U240" s="16"/>
      <c r="V240" s="16"/>
      <c r="W240" s="16"/>
      <c r="X240" s="17"/>
      <c r="Y240" s="18"/>
      <c r="Z240" s="16"/>
      <c r="AA240" s="18"/>
      <c r="AB240" s="22"/>
      <c r="AC240" s="46"/>
      <c r="AD240" s="22"/>
      <c r="AE240" s="16"/>
      <c r="AF240" s="16"/>
      <c r="AG240" s="16"/>
      <c r="AH240" s="17"/>
      <c r="AI240" s="17"/>
      <c r="AJ240" s="18"/>
      <c r="AK240" s="16"/>
      <c r="AL240" s="18"/>
      <c r="AM240" s="14"/>
    </row>
    <row r="241" spans="1:39">
      <c r="A241" s="14"/>
      <c r="B241" s="14"/>
      <c r="C241" s="44"/>
      <c r="D241" s="16"/>
      <c r="E241" s="16"/>
      <c r="F241" s="16"/>
      <c r="G241" s="17"/>
      <c r="H241" s="17"/>
      <c r="I241" s="18"/>
      <c r="J241" s="16"/>
      <c r="K241" s="45"/>
      <c r="L241" s="44"/>
      <c r="M241" s="20"/>
      <c r="N241" s="20"/>
      <c r="O241" s="20"/>
      <c r="P241" s="17"/>
      <c r="Q241" s="18"/>
      <c r="R241" s="16"/>
      <c r="S241" s="18"/>
      <c r="T241" s="22"/>
      <c r="U241" s="16"/>
      <c r="V241" s="16"/>
      <c r="W241" s="16"/>
      <c r="X241" s="17"/>
      <c r="Y241" s="18"/>
      <c r="Z241" s="16"/>
      <c r="AA241" s="18"/>
      <c r="AB241" s="22"/>
      <c r="AC241" s="46"/>
      <c r="AD241" s="22"/>
      <c r="AE241" s="16"/>
      <c r="AF241" s="16"/>
      <c r="AG241" s="16"/>
      <c r="AH241" s="17"/>
      <c r="AI241" s="17"/>
      <c r="AJ241" s="18"/>
      <c r="AK241" s="16"/>
      <c r="AL241" s="18"/>
      <c r="AM241" s="14"/>
    </row>
    <row r="242" spans="1:39">
      <c r="A242" s="14"/>
      <c r="B242" s="14"/>
      <c r="C242" s="44"/>
      <c r="D242" s="16"/>
      <c r="E242" s="16"/>
      <c r="F242" s="16"/>
      <c r="G242" s="17"/>
      <c r="H242" s="17"/>
      <c r="I242" s="18"/>
      <c r="J242" s="16"/>
      <c r="K242" s="45"/>
      <c r="L242" s="44"/>
      <c r="M242" s="20"/>
      <c r="N242" s="20"/>
      <c r="O242" s="20"/>
      <c r="P242" s="17"/>
      <c r="Q242" s="18"/>
      <c r="R242" s="16"/>
      <c r="S242" s="18"/>
      <c r="T242" s="22"/>
      <c r="U242" s="16"/>
      <c r="V242" s="16"/>
      <c r="W242" s="16"/>
      <c r="X242" s="17"/>
      <c r="Y242" s="18"/>
      <c r="Z242" s="16"/>
      <c r="AA242" s="18"/>
      <c r="AB242" s="22"/>
      <c r="AC242" s="46"/>
      <c r="AD242" s="22"/>
      <c r="AE242" s="16"/>
      <c r="AF242" s="16"/>
      <c r="AG242" s="16"/>
      <c r="AH242" s="17"/>
      <c r="AI242" s="17"/>
      <c r="AJ242" s="18"/>
      <c r="AK242" s="16"/>
      <c r="AL242" s="18"/>
      <c r="AM242" s="14"/>
    </row>
    <row r="243" spans="1:39">
      <c r="A243" s="14"/>
      <c r="B243" s="14"/>
      <c r="C243" s="44"/>
      <c r="D243" s="16"/>
      <c r="E243" s="16"/>
      <c r="F243" s="16"/>
      <c r="G243" s="17"/>
      <c r="H243" s="17"/>
      <c r="I243" s="18"/>
      <c r="J243" s="16"/>
      <c r="K243" s="45"/>
      <c r="L243" s="44"/>
      <c r="M243" s="20"/>
      <c r="N243" s="20"/>
      <c r="O243" s="20"/>
      <c r="P243" s="17"/>
      <c r="Q243" s="18"/>
      <c r="R243" s="16"/>
      <c r="S243" s="18"/>
      <c r="T243" s="22"/>
      <c r="U243" s="16"/>
      <c r="V243" s="16"/>
      <c r="W243" s="16"/>
      <c r="X243" s="17"/>
      <c r="Y243" s="18"/>
      <c r="Z243" s="16"/>
      <c r="AA243" s="18"/>
      <c r="AB243" s="22"/>
      <c r="AC243" s="46"/>
      <c r="AD243" s="22"/>
      <c r="AE243" s="16"/>
      <c r="AF243" s="16"/>
      <c r="AG243" s="16"/>
      <c r="AH243" s="17"/>
      <c r="AI243" s="17"/>
      <c r="AJ243" s="18"/>
      <c r="AK243" s="16"/>
      <c r="AL243" s="18"/>
      <c r="AM243" s="14"/>
    </row>
    <row r="244" spans="1:39">
      <c r="A244" s="14"/>
      <c r="B244" s="14"/>
      <c r="C244" s="44"/>
      <c r="D244" s="16"/>
      <c r="E244" s="16"/>
      <c r="F244" s="16"/>
      <c r="G244" s="17"/>
      <c r="H244" s="17"/>
      <c r="I244" s="18"/>
      <c r="J244" s="16"/>
      <c r="K244" s="45"/>
      <c r="L244" s="44"/>
      <c r="M244" s="20"/>
      <c r="N244" s="20"/>
      <c r="O244" s="20"/>
      <c r="P244" s="17"/>
      <c r="Q244" s="18"/>
      <c r="R244" s="16"/>
      <c r="S244" s="18"/>
      <c r="T244" s="22"/>
      <c r="U244" s="16"/>
      <c r="V244" s="16"/>
      <c r="W244" s="16"/>
      <c r="X244" s="17"/>
      <c r="Y244" s="18"/>
      <c r="Z244" s="16"/>
      <c r="AA244" s="18"/>
      <c r="AB244" s="22"/>
      <c r="AC244" s="46"/>
      <c r="AD244" s="22"/>
      <c r="AE244" s="16"/>
      <c r="AF244" s="16"/>
      <c r="AG244" s="16"/>
      <c r="AH244" s="17"/>
      <c r="AI244" s="17"/>
      <c r="AJ244" s="18"/>
      <c r="AK244" s="16"/>
      <c r="AL244" s="18"/>
      <c r="AM244" s="14"/>
    </row>
  </sheetData>
  <pageMargins left="0.70866141732283472" right="0.70866141732283472" top="0.74803149606299213" bottom="0.74803149606299213" header="0.31496062992125984" footer="0.31496062992125984"/>
  <pageSetup orientation="landscape"/>
  <headerFooter>
    <oddHeader>&amp;L&amp;"-,Bold"FRC Research Study - Data Form&amp;"-,Regular"_x000D_MSF OCA - South Sudan&amp;CDATE: ______________________________________x000D_NAME: ____________________________________&amp;RPg 1 of 3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18"/>
  <sheetViews>
    <sheetView zoomScale="115" zoomScaleNormal="115" zoomScalePageLayoutView="115" workbookViewId="0">
      <pane xSplit="2" topLeftCell="X1" activePane="topRight" state="frozen"/>
      <selection pane="topRight" activeCell="AI30" sqref="AI30"/>
    </sheetView>
  </sheetViews>
  <sheetFormatPr defaultColWidth="9.140625" defaultRowHeight="14.1"/>
  <cols>
    <col min="1" max="1" width="6.42578125" style="3" customWidth="1"/>
    <col min="2" max="2" width="11.28515625" style="3" customWidth="1"/>
    <col min="3" max="3" width="14.42578125" style="3" customWidth="1"/>
    <col min="4" max="6" width="9.28515625" style="3" customWidth="1"/>
    <col min="7" max="7" width="13.85546875" style="3" customWidth="1"/>
    <col min="8" max="8" width="9.28515625" style="47" customWidth="1"/>
    <col min="9" max="9" width="11.42578125" style="3" customWidth="1"/>
    <col min="10" max="10" width="9.28515625" style="48" customWidth="1"/>
    <col min="11" max="11" width="16.42578125" style="3" customWidth="1"/>
    <col min="12" max="12" width="9.140625" style="3"/>
    <col min="13" max="13" width="9.28515625" style="3" customWidth="1"/>
    <col min="14" max="14" width="9.140625" style="3"/>
    <col min="15" max="15" width="9.28515625" style="3" customWidth="1"/>
    <col min="16" max="16" width="11.42578125" style="50" customWidth="1"/>
    <col min="17" max="17" width="9.28515625" style="48" customWidth="1"/>
    <col min="18" max="18" width="20.42578125" style="3" customWidth="1"/>
    <col min="19" max="22" width="9.28515625" style="3" customWidth="1"/>
    <col min="23" max="23" width="11.42578125" style="50" customWidth="1"/>
    <col min="24" max="24" width="9.28515625" style="48" customWidth="1"/>
    <col min="25" max="25" width="17.42578125" style="3" customWidth="1"/>
    <col min="26" max="26" width="10.42578125" style="51" customWidth="1"/>
    <col min="27" max="27" width="11.28515625" style="3" customWidth="1"/>
    <col min="28" max="30" width="9.140625" style="3"/>
    <col min="31" max="31" width="13.85546875" style="3" customWidth="1"/>
    <col min="32" max="32" width="9.28515625" style="47" customWidth="1"/>
    <col min="33" max="33" width="11.42578125" style="3" customWidth="1"/>
    <col min="34" max="34" width="9.28515625" style="48" customWidth="1"/>
    <col min="35" max="35" width="12.7109375" style="3" customWidth="1"/>
    <col min="36" max="16384" width="9.140625" style="3"/>
  </cols>
  <sheetData>
    <row r="1" spans="1:35" ht="30" customHeight="1" thickBot="1">
      <c r="A1" s="32" t="s">
        <v>0</v>
      </c>
      <c r="B1" s="32" t="s">
        <v>1</v>
      </c>
      <c r="C1" s="32" t="s">
        <v>3</v>
      </c>
      <c r="D1" s="32" t="s">
        <v>4</v>
      </c>
      <c r="E1" s="32" t="s">
        <v>5</v>
      </c>
      <c r="F1" s="32" t="s">
        <v>6</v>
      </c>
      <c r="G1" s="32" t="s">
        <v>11</v>
      </c>
      <c r="H1" s="33" t="s">
        <v>7</v>
      </c>
      <c r="I1" s="32" t="s">
        <v>10</v>
      </c>
      <c r="J1" s="34" t="s">
        <v>8</v>
      </c>
      <c r="K1" s="32" t="s">
        <v>12</v>
      </c>
      <c r="L1" s="32" t="s">
        <v>13</v>
      </c>
      <c r="M1" s="32" t="s">
        <v>14</v>
      </c>
      <c r="N1" s="32" t="s">
        <v>15</v>
      </c>
      <c r="O1" s="32" t="s">
        <v>16</v>
      </c>
      <c r="P1" s="36" t="s">
        <v>19</v>
      </c>
      <c r="Q1" s="34" t="s">
        <v>17</v>
      </c>
      <c r="R1" s="32" t="s">
        <v>20</v>
      </c>
      <c r="S1" s="32" t="s">
        <v>21</v>
      </c>
      <c r="T1" s="32" t="s">
        <v>22</v>
      </c>
      <c r="U1" s="32" t="s">
        <v>23</v>
      </c>
      <c r="V1" s="32" t="s">
        <v>24</v>
      </c>
      <c r="W1" s="36" t="s">
        <v>27</v>
      </c>
      <c r="X1" s="34" t="s">
        <v>25</v>
      </c>
      <c r="Y1" s="52" t="s">
        <v>29</v>
      </c>
      <c r="Z1" s="53" t="s">
        <v>28</v>
      </c>
      <c r="AA1" s="37" t="s">
        <v>30</v>
      </c>
      <c r="AB1" s="32" t="s">
        <v>31</v>
      </c>
      <c r="AC1" s="32" t="s">
        <v>32</v>
      </c>
      <c r="AD1" s="32" t="s">
        <v>33</v>
      </c>
      <c r="AE1" s="32" t="s">
        <v>38</v>
      </c>
      <c r="AF1" s="33" t="s">
        <v>34</v>
      </c>
      <c r="AG1" s="32" t="s">
        <v>37</v>
      </c>
      <c r="AH1" s="34" t="s">
        <v>35</v>
      </c>
      <c r="AI1" s="32" t="s">
        <v>262</v>
      </c>
    </row>
    <row r="2" spans="1:35" ht="15" customHeight="1" thickTop="1">
      <c r="A2" s="4">
        <v>4</v>
      </c>
      <c r="B2" s="38">
        <v>42080</v>
      </c>
      <c r="C2" s="41">
        <v>42080.555555555555</v>
      </c>
      <c r="D2" s="7">
        <v>0.61</v>
      </c>
      <c r="E2" s="7">
        <v>0.62</v>
      </c>
      <c r="F2" s="7">
        <v>0.82</v>
      </c>
      <c r="G2" s="8">
        <v>24.1</v>
      </c>
      <c r="H2" s="8">
        <v>21.1</v>
      </c>
      <c r="I2" s="9">
        <v>979</v>
      </c>
      <c r="J2" s="7">
        <v>7.31</v>
      </c>
      <c r="K2" s="41">
        <v>42080.565972222219</v>
      </c>
      <c r="L2" s="7">
        <v>0.54</v>
      </c>
      <c r="M2" s="7">
        <v>0.54</v>
      </c>
      <c r="N2" s="7">
        <v>1.18</v>
      </c>
      <c r="O2" s="8">
        <v>21.3</v>
      </c>
      <c r="P2" s="9">
        <v>994</v>
      </c>
      <c r="Q2" s="7">
        <v>7.22</v>
      </c>
      <c r="R2" s="41">
        <v>42080.576388888891</v>
      </c>
      <c r="S2" s="7">
        <v>0.52</v>
      </c>
      <c r="T2" s="7">
        <v>0.5</v>
      </c>
      <c r="U2" s="7">
        <v>1.19</v>
      </c>
      <c r="V2" s="8">
        <v>22.2</v>
      </c>
      <c r="W2" s="9">
        <v>994</v>
      </c>
      <c r="X2" s="7">
        <v>7.04</v>
      </c>
      <c r="Y2" s="41">
        <v>42081.423611111109</v>
      </c>
      <c r="Z2" s="38">
        <v>42081</v>
      </c>
      <c r="AA2" s="42">
        <f>Y2-C2</f>
        <v>0.86805555555474712</v>
      </c>
      <c r="AB2" s="7">
        <v>0.51</v>
      </c>
      <c r="AC2" s="7">
        <v>0.5</v>
      </c>
      <c r="AD2" s="7">
        <v>0.92</v>
      </c>
      <c r="AE2" s="8">
        <v>24.9</v>
      </c>
      <c r="AF2" s="8">
        <v>16.100000000000001</v>
      </c>
      <c r="AG2" s="9">
        <v>809</v>
      </c>
      <c r="AH2" s="7">
        <v>7.41</v>
      </c>
      <c r="AI2" s="4">
        <v>1</v>
      </c>
    </row>
    <row r="3" spans="1:35" ht="15" customHeight="1">
      <c r="A3" s="4">
        <v>5</v>
      </c>
      <c r="B3" s="38">
        <v>42080</v>
      </c>
      <c r="C3" s="41">
        <v>42080.586805555555</v>
      </c>
      <c r="D3" s="7">
        <v>0.89</v>
      </c>
      <c r="E3" s="7">
        <v>0.84</v>
      </c>
      <c r="F3" s="7">
        <v>1.1000000000000001</v>
      </c>
      <c r="G3" s="8">
        <v>22.8</v>
      </c>
      <c r="H3" s="8">
        <v>22.2</v>
      </c>
      <c r="I3" s="9">
        <v>1017</v>
      </c>
      <c r="J3" s="7">
        <v>7.1</v>
      </c>
      <c r="K3" s="41">
        <v>42080.59375</v>
      </c>
      <c r="L3" s="7">
        <v>0.59</v>
      </c>
      <c r="M3" s="7">
        <v>0.63</v>
      </c>
      <c r="N3" s="7">
        <v>1.44</v>
      </c>
      <c r="O3" s="8">
        <v>22.2</v>
      </c>
      <c r="P3" s="9">
        <v>1003</v>
      </c>
      <c r="Q3" s="7">
        <v>7.08</v>
      </c>
      <c r="R3" s="41">
        <v>42080.600694444445</v>
      </c>
      <c r="S3" s="7">
        <v>0.48</v>
      </c>
      <c r="T3" s="7">
        <v>0.46</v>
      </c>
      <c r="U3" s="7">
        <v>1.29</v>
      </c>
      <c r="V3" s="8">
        <v>20.7</v>
      </c>
      <c r="W3" s="9">
        <v>998</v>
      </c>
      <c r="X3" s="7">
        <v>7.04</v>
      </c>
      <c r="Y3" s="41">
        <v>42081.434027777781</v>
      </c>
      <c r="Z3" s="38">
        <v>42081</v>
      </c>
      <c r="AA3" s="42">
        <f>Y3-C3</f>
        <v>0.84722222222626442</v>
      </c>
      <c r="AB3" s="7">
        <v>0.5</v>
      </c>
      <c r="AC3" s="7">
        <v>0.51</v>
      </c>
      <c r="AD3" s="7">
        <v>1.6</v>
      </c>
      <c r="AE3" s="8">
        <v>22.6</v>
      </c>
      <c r="AF3" s="8">
        <v>18.399999999999999</v>
      </c>
      <c r="AG3" s="9">
        <v>950</v>
      </c>
      <c r="AH3" s="7">
        <v>7.18</v>
      </c>
      <c r="AI3" s="4">
        <v>1</v>
      </c>
    </row>
    <row r="4" spans="1:35" ht="15" customHeight="1">
      <c r="A4" s="4">
        <v>6</v>
      </c>
      <c r="B4" s="38">
        <v>42080</v>
      </c>
      <c r="C4" s="41">
        <v>42080.607638888891</v>
      </c>
      <c r="D4" s="7">
        <v>0.89</v>
      </c>
      <c r="E4" s="7">
        <v>0.85</v>
      </c>
      <c r="F4" s="7">
        <v>1.17</v>
      </c>
      <c r="G4" s="8">
        <v>20.100000000000001</v>
      </c>
      <c r="H4" s="8">
        <v>20.9</v>
      </c>
      <c r="I4" s="9">
        <v>1015</v>
      </c>
      <c r="J4" s="7">
        <v>7.01</v>
      </c>
      <c r="K4" s="41">
        <v>42080.614583333336</v>
      </c>
      <c r="L4" s="7">
        <v>0.8</v>
      </c>
      <c r="M4" s="7">
        <v>0.79</v>
      </c>
      <c r="N4" s="7">
        <v>1.45</v>
      </c>
      <c r="O4" s="8">
        <v>20.8</v>
      </c>
      <c r="P4" s="9">
        <v>982</v>
      </c>
      <c r="Q4" s="7">
        <v>7.03</v>
      </c>
      <c r="R4" s="41">
        <v>42080.621527777781</v>
      </c>
      <c r="S4" s="7">
        <v>0.75</v>
      </c>
      <c r="T4" s="7">
        <v>0.62</v>
      </c>
      <c r="U4" s="7">
        <v>1.21</v>
      </c>
      <c r="V4" s="8">
        <v>20.8</v>
      </c>
      <c r="W4" s="9">
        <v>982</v>
      </c>
      <c r="X4" s="7">
        <v>7.07</v>
      </c>
      <c r="Y4" s="41">
        <v>42081.444444444445</v>
      </c>
      <c r="Z4" s="38">
        <v>42081</v>
      </c>
      <c r="AA4" s="42">
        <f>Y4-C4</f>
        <v>0.83680555555474712</v>
      </c>
      <c r="AB4" s="7">
        <v>0.45</v>
      </c>
      <c r="AC4" s="7">
        <v>0.45</v>
      </c>
      <c r="AD4" s="7">
        <v>1.27</v>
      </c>
      <c r="AE4" s="8">
        <v>22.7</v>
      </c>
      <c r="AF4" s="8">
        <v>16.899999999999999</v>
      </c>
      <c r="AG4" s="9">
        <v>971</v>
      </c>
      <c r="AH4" s="7">
        <v>7.46</v>
      </c>
      <c r="AI4" s="4">
        <v>1</v>
      </c>
    </row>
    <row r="5" spans="1:35" ht="15" customHeight="1">
      <c r="A5" s="4">
        <v>10</v>
      </c>
      <c r="B5" s="38">
        <v>42081</v>
      </c>
      <c r="C5" s="28">
        <v>0.33680555555555558</v>
      </c>
      <c r="D5" s="7">
        <v>0.74</v>
      </c>
      <c r="E5" s="7">
        <v>0.75</v>
      </c>
      <c r="F5" s="7">
        <v>0.61</v>
      </c>
      <c r="G5" s="8">
        <v>15.8</v>
      </c>
      <c r="H5" s="8">
        <v>19.100000000000001</v>
      </c>
      <c r="I5" s="9">
        <v>704</v>
      </c>
      <c r="J5" s="7">
        <v>7.57</v>
      </c>
      <c r="K5" s="28">
        <v>0.34375</v>
      </c>
      <c r="L5" s="7">
        <v>0.66</v>
      </c>
      <c r="M5" s="7">
        <v>0.66</v>
      </c>
      <c r="N5" s="7">
        <v>1.2</v>
      </c>
      <c r="O5" s="8">
        <v>19.5</v>
      </c>
      <c r="P5" s="9">
        <v>700</v>
      </c>
      <c r="Q5" s="7">
        <v>7.41</v>
      </c>
      <c r="R5" s="28">
        <v>0.35069444444444442</v>
      </c>
      <c r="S5" s="7">
        <v>0.47</v>
      </c>
      <c r="T5" s="7">
        <v>0.44</v>
      </c>
      <c r="U5" s="7">
        <v>1.1000000000000001</v>
      </c>
      <c r="V5" s="8">
        <v>19.399999999999999</v>
      </c>
      <c r="W5" s="9">
        <v>707</v>
      </c>
      <c r="X5" s="7">
        <v>7.24</v>
      </c>
      <c r="Y5" s="28">
        <v>0.625</v>
      </c>
      <c r="Z5" s="38">
        <v>42081</v>
      </c>
      <c r="AA5" s="42">
        <f>Y5-C5</f>
        <v>0.28819444444444442</v>
      </c>
      <c r="AB5" s="7">
        <v>0.46</v>
      </c>
      <c r="AC5" s="7">
        <v>0.44</v>
      </c>
      <c r="AD5" s="7">
        <v>1.1599999999999999</v>
      </c>
      <c r="AE5" s="8">
        <v>23.2</v>
      </c>
      <c r="AF5" s="8">
        <v>21.3</v>
      </c>
      <c r="AG5" s="9">
        <v>714</v>
      </c>
      <c r="AH5" s="7">
        <v>7.56</v>
      </c>
      <c r="AI5" s="4">
        <v>1</v>
      </c>
    </row>
    <row r="6" spans="1:35" ht="15" customHeight="1">
      <c r="A6" s="4">
        <v>11</v>
      </c>
      <c r="B6" s="38">
        <v>42081</v>
      </c>
      <c r="C6" s="28">
        <v>0.36458333333333331</v>
      </c>
      <c r="D6" s="7">
        <v>0.65</v>
      </c>
      <c r="E6" s="7">
        <v>0.68</v>
      </c>
      <c r="F6" s="7">
        <v>0.95</v>
      </c>
      <c r="G6" s="8">
        <v>18.899999999999999</v>
      </c>
      <c r="H6" s="8">
        <v>21</v>
      </c>
      <c r="I6" s="9">
        <v>706</v>
      </c>
      <c r="J6" s="7">
        <v>7.22</v>
      </c>
      <c r="K6" s="28">
        <v>0.375</v>
      </c>
      <c r="L6" s="7">
        <v>0.65</v>
      </c>
      <c r="M6" s="7">
        <v>0.63</v>
      </c>
      <c r="N6" s="7">
        <v>1.1299999999999999</v>
      </c>
      <c r="O6" s="8">
        <v>19.899999999999999</v>
      </c>
      <c r="P6" s="9">
        <v>709</v>
      </c>
      <c r="Q6" s="7">
        <v>7.24</v>
      </c>
      <c r="R6" s="28">
        <v>0.38194444444444442</v>
      </c>
      <c r="S6" s="7">
        <v>0.57999999999999996</v>
      </c>
      <c r="T6" s="7">
        <v>0.56999999999999995</v>
      </c>
      <c r="U6" s="7">
        <v>0.88</v>
      </c>
      <c r="V6" s="8">
        <v>21.1</v>
      </c>
      <c r="W6" s="9">
        <v>719</v>
      </c>
      <c r="X6" s="7">
        <v>7.06</v>
      </c>
      <c r="Y6" s="28">
        <v>0.64930555555555558</v>
      </c>
      <c r="Z6" s="38">
        <v>42081</v>
      </c>
      <c r="AA6" s="42">
        <f>Y6-C6</f>
        <v>0.28472222222222227</v>
      </c>
      <c r="AB6" s="7">
        <v>0.51</v>
      </c>
      <c r="AC6" s="7">
        <v>0.49</v>
      </c>
      <c r="AD6" s="7">
        <v>0.79</v>
      </c>
      <c r="AE6" s="8">
        <v>22.9</v>
      </c>
      <c r="AF6" s="8">
        <v>21.4</v>
      </c>
      <c r="AG6" s="9">
        <v>709</v>
      </c>
      <c r="AH6" s="7">
        <v>7.42</v>
      </c>
      <c r="AI6" s="4">
        <v>1</v>
      </c>
    </row>
    <row r="7" spans="1:35" ht="15" customHeight="1">
      <c r="A7" s="4">
        <v>12</v>
      </c>
      <c r="B7" s="38">
        <v>42081</v>
      </c>
      <c r="C7" s="28">
        <v>0.3923611111111111</v>
      </c>
      <c r="D7" s="7">
        <v>0.68</v>
      </c>
      <c r="E7" s="7">
        <v>0.7</v>
      </c>
      <c r="F7" s="7">
        <v>0.84</v>
      </c>
      <c r="G7" s="8">
        <v>19.399999999999999</v>
      </c>
      <c r="H7" s="8">
        <v>20.8</v>
      </c>
      <c r="I7" s="9">
        <v>705</v>
      </c>
      <c r="J7" s="7">
        <v>7.14</v>
      </c>
      <c r="K7" s="28">
        <v>0.39930555555555558</v>
      </c>
      <c r="L7" s="7">
        <v>0.63</v>
      </c>
      <c r="M7" s="7">
        <v>0.65</v>
      </c>
      <c r="N7" s="7">
        <v>0.88</v>
      </c>
      <c r="O7" s="8">
        <v>20.9</v>
      </c>
      <c r="P7" s="9">
        <v>724</v>
      </c>
      <c r="Q7" s="7">
        <v>7.06</v>
      </c>
      <c r="R7" s="28">
        <v>0.40625</v>
      </c>
      <c r="S7" s="7">
        <v>0.64</v>
      </c>
      <c r="T7" s="7">
        <v>0.62</v>
      </c>
      <c r="U7" s="7">
        <v>0.78</v>
      </c>
      <c r="V7" s="8">
        <v>20.5</v>
      </c>
      <c r="W7" s="9">
        <v>710</v>
      </c>
      <c r="X7" s="7">
        <v>7.17</v>
      </c>
      <c r="Y7" s="28">
        <v>0.63888888888888895</v>
      </c>
      <c r="Z7" s="38">
        <v>42081</v>
      </c>
      <c r="AA7" s="42">
        <f>Y7-C7</f>
        <v>0.24652777777777785</v>
      </c>
      <c r="AB7" s="7">
        <v>0.63</v>
      </c>
      <c r="AC7" s="7">
        <v>0.62</v>
      </c>
      <c r="AD7" s="7">
        <v>0.8</v>
      </c>
      <c r="AE7" s="8">
        <v>24.1</v>
      </c>
      <c r="AF7" s="8">
        <v>22.4</v>
      </c>
      <c r="AG7" s="9">
        <v>711</v>
      </c>
      <c r="AH7" s="7">
        <v>7.44</v>
      </c>
      <c r="AI7" s="4">
        <v>1</v>
      </c>
    </row>
    <row r="8" spans="1:35" ht="15" customHeight="1">
      <c r="A8" s="56">
        <v>17</v>
      </c>
      <c r="B8" s="57">
        <v>42082</v>
      </c>
      <c r="C8" s="28">
        <v>0.35069444444444442</v>
      </c>
      <c r="D8" s="7">
        <v>0.67</v>
      </c>
      <c r="E8" s="7">
        <v>0.7</v>
      </c>
      <c r="F8" s="7">
        <v>0.76</v>
      </c>
      <c r="G8" s="8">
        <v>14.8</v>
      </c>
      <c r="H8" s="8">
        <v>18.5</v>
      </c>
      <c r="I8" s="9">
        <v>963</v>
      </c>
      <c r="J8" s="7">
        <v>7.52</v>
      </c>
      <c r="K8" s="28">
        <v>0.3576388888888889</v>
      </c>
      <c r="L8" s="58">
        <v>0.48</v>
      </c>
      <c r="M8" s="58">
        <v>0.48</v>
      </c>
      <c r="N8" s="7">
        <v>0.74</v>
      </c>
      <c r="O8" s="8">
        <v>19</v>
      </c>
      <c r="P8" s="9">
        <v>950</v>
      </c>
      <c r="Q8" s="7">
        <v>7.55</v>
      </c>
      <c r="R8" s="28">
        <v>0.36458333333333331</v>
      </c>
      <c r="S8" s="7">
        <v>0.56000000000000005</v>
      </c>
      <c r="T8" s="7">
        <v>0.57999999999999996</v>
      </c>
      <c r="U8" s="7">
        <v>0.57999999999999996</v>
      </c>
      <c r="V8" s="8">
        <v>19.2</v>
      </c>
      <c r="W8" s="9">
        <v>953</v>
      </c>
      <c r="X8" s="7">
        <v>7.38</v>
      </c>
      <c r="Y8" s="28">
        <v>0.67708333333333337</v>
      </c>
      <c r="Z8" s="38">
        <v>42082</v>
      </c>
      <c r="AA8" s="42">
        <f>Y8-C8</f>
        <v>0.32638888888888895</v>
      </c>
      <c r="AB8" s="7">
        <v>0.57999999999999996</v>
      </c>
      <c r="AC8" s="7">
        <v>0.57999999999999996</v>
      </c>
      <c r="AD8" s="7">
        <v>0.6</v>
      </c>
      <c r="AE8" s="8">
        <v>18.899999999999999</v>
      </c>
      <c r="AF8" s="8">
        <v>19.7</v>
      </c>
      <c r="AG8" s="9">
        <v>999</v>
      </c>
      <c r="AH8" s="7">
        <v>7.68</v>
      </c>
      <c r="AI8" s="4">
        <v>1</v>
      </c>
    </row>
    <row r="9" spans="1:35" ht="15" customHeight="1">
      <c r="A9" s="56">
        <v>18</v>
      </c>
      <c r="B9" s="57">
        <v>42082</v>
      </c>
      <c r="C9" s="28">
        <v>0.37847222222222227</v>
      </c>
      <c r="D9" s="7">
        <v>0.74</v>
      </c>
      <c r="E9" s="7">
        <v>0.76</v>
      </c>
      <c r="F9" s="7">
        <v>0.66</v>
      </c>
      <c r="G9" s="8">
        <v>15.1</v>
      </c>
      <c r="H9" s="8">
        <v>19.2</v>
      </c>
      <c r="I9" s="9">
        <v>947</v>
      </c>
      <c r="J9" s="7">
        <v>7.35</v>
      </c>
      <c r="K9" s="28">
        <v>0.38541666666666669</v>
      </c>
      <c r="L9" s="7">
        <v>0.67</v>
      </c>
      <c r="M9" s="7">
        <v>0.64</v>
      </c>
      <c r="N9" s="7">
        <v>1.19</v>
      </c>
      <c r="O9" s="8">
        <v>19.7</v>
      </c>
      <c r="P9" s="9">
        <v>964</v>
      </c>
      <c r="Q9" s="7">
        <v>7.34</v>
      </c>
      <c r="R9" s="28">
        <v>0.3923611111111111</v>
      </c>
      <c r="S9" s="7">
        <v>0.54</v>
      </c>
      <c r="T9" s="7">
        <v>0.53</v>
      </c>
      <c r="U9" s="7">
        <v>0.94</v>
      </c>
      <c r="V9" s="8">
        <v>20.100000000000001</v>
      </c>
      <c r="W9" s="9">
        <v>951</v>
      </c>
      <c r="X9" s="7">
        <v>7.31</v>
      </c>
      <c r="Y9" s="28">
        <v>0.68402777777777779</v>
      </c>
      <c r="Z9" s="38">
        <v>42082</v>
      </c>
      <c r="AA9" s="42">
        <f>Y9-C9</f>
        <v>0.30555555555555552</v>
      </c>
      <c r="AB9" s="7">
        <v>0.6</v>
      </c>
      <c r="AC9" s="7">
        <v>0.6</v>
      </c>
      <c r="AD9" s="7">
        <v>1.56</v>
      </c>
      <c r="AE9" s="8">
        <v>14.5</v>
      </c>
      <c r="AF9" s="8">
        <v>17</v>
      </c>
      <c r="AG9" s="9">
        <v>979</v>
      </c>
      <c r="AH9" s="7">
        <v>7.77</v>
      </c>
      <c r="AI9" s="4">
        <v>1</v>
      </c>
    </row>
    <row r="10" spans="1:35" ht="15" customHeight="1">
      <c r="A10" s="56">
        <v>19</v>
      </c>
      <c r="B10" s="57">
        <v>42082</v>
      </c>
      <c r="C10" s="28">
        <v>0.40625</v>
      </c>
      <c r="D10" s="7">
        <v>0.81</v>
      </c>
      <c r="E10" s="7">
        <v>0.8</v>
      </c>
      <c r="F10" s="7">
        <v>0.64</v>
      </c>
      <c r="G10" s="8">
        <v>18.8</v>
      </c>
      <c r="H10" s="8">
        <v>20.2</v>
      </c>
      <c r="I10" s="9">
        <v>949</v>
      </c>
      <c r="J10" s="7">
        <v>7.3</v>
      </c>
      <c r="K10" s="28">
        <v>0.41319444444444442</v>
      </c>
      <c r="L10" s="7">
        <v>0.55000000000000004</v>
      </c>
      <c r="M10" s="7">
        <v>0.56999999999999995</v>
      </c>
      <c r="N10" s="7">
        <v>0.69</v>
      </c>
      <c r="O10" s="8">
        <v>19.100000000000001</v>
      </c>
      <c r="P10" s="9"/>
      <c r="Q10" s="7">
        <v>7.45</v>
      </c>
      <c r="R10" s="28">
        <v>0.4201388888888889</v>
      </c>
      <c r="S10" s="7">
        <v>0.44</v>
      </c>
      <c r="T10" s="7">
        <v>0.41</v>
      </c>
      <c r="U10" s="7">
        <v>0.82</v>
      </c>
      <c r="V10" s="8">
        <v>20.7</v>
      </c>
      <c r="W10" s="9"/>
      <c r="X10" s="7">
        <v>7.34</v>
      </c>
      <c r="Y10" s="28">
        <v>0.65277777777777779</v>
      </c>
      <c r="Z10" s="38">
        <v>42082</v>
      </c>
      <c r="AA10" s="42">
        <f>Y10-C10</f>
        <v>0.24652777777777779</v>
      </c>
      <c r="AB10" s="7">
        <v>0.4</v>
      </c>
      <c r="AC10" s="7">
        <v>0.4</v>
      </c>
      <c r="AD10" s="7">
        <v>0.84</v>
      </c>
      <c r="AE10" s="8">
        <v>18.7</v>
      </c>
      <c r="AF10" s="8">
        <v>19.7</v>
      </c>
      <c r="AG10" s="9">
        <v>983</v>
      </c>
      <c r="AH10" s="7">
        <v>7.39</v>
      </c>
      <c r="AI10" s="4"/>
    </row>
    <row r="11" spans="1:35" ht="15" customHeight="1">
      <c r="A11" s="56">
        <v>20</v>
      </c>
      <c r="B11" s="57">
        <v>42082</v>
      </c>
      <c r="C11" s="28">
        <v>0.42708333333333331</v>
      </c>
      <c r="D11" s="7">
        <v>0.76</v>
      </c>
      <c r="E11" s="7">
        <v>0.74</v>
      </c>
      <c r="F11" s="7">
        <v>0.55000000000000004</v>
      </c>
      <c r="G11" s="8">
        <v>21.2</v>
      </c>
      <c r="H11" s="8">
        <v>20.7</v>
      </c>
      <c r="I11" s="9">
        <v>956</v>
      </c>
      <c r="J11" s="7">
        <v>7.31</v>
      </c>
      <c r="K11" s="28">
        <v>0.43055555555555558</v>
      </c>
      <c r="L11" s="7">
        <v>0.54</v>
      </c>
      <c r="M11" s="7">
        <v>0.56999999999999995</v>
      </c>
      <c r="N11" s="7">
        <v>0.54</v>
      </c>
      <c r="O11" s="8">
        <v>20.9</v>
      </c>
      <c r="P11" s="9">
        <v>970</v>
      </c>
      <c r="Q11" s="7">
        <v>7.48</v>
      </c>
      <c r="R11" s="28">
        <v>0.4375</v>
      </c>
      <c r="S11" s="7">
        <v>0.52</v>
      </c>
      <c r="T11" s="7">
        <v>0.51</v>
      </c>
      <c r="U11" s="7">
        <v>0.41</v>
      </c>
      <c r="V11" s="8">
        <v>20.399999999999999</v>
      </c>
      <c r="W11" s="9">
        <v>959</v>
      </c>
      <c r="X11" s="7">
        <v>7.37</v>
      </c>
      <c r="Y11" s="28">
        <v>0.66319444444444442</v>
      </c>
      <c r="Z11" s="38">
        <v>42082</v>
      </c>
      <c r="AA11" s="42">
        <f>Y11-C11</f>
        <v>0.2361111111111111</v>
      </c>
      <c r="AB11" s="7">
        <v>0.54</v>
      </c>
      <c r="AC11" s="7">
        <v>0.54</v>
      </c>
      <c r="AD11" s="7">
        <v>0.99</v>
      </c>
      <c r="AE11" s="8">
        <v>18.2</v>
      </c>
      <c r="AF11" s="8">
        <v>19.399999999999999</v>
      </c>
      <c r="AG11" s="9">
        <v>1000</v>
      </c>
      <c r="AH11" s="7">
        <v>7.63</v>
      </c>
      <c r="AI11" s="4">
        <v>1</v>
      </c>
    </row>
    <row r="12" spans="1:35" ht="15" customHeight="1">
      <c r="A12" s="56">
        <v>24</v>
      </c>
      <c r="B12" s="57">
        <v>42085</v>
      </c>
      <c r="C12" s="28">
        <v>0.35069444444444442</v>
      </c>
      <c r="D12" s="7">
        <v>0.73</v>
      </c>
      <c r="E12" s="7">
        <v>0.71</v>
      </c>
      <c r="F12" s="7">
        <v>0.5</v>
      </c>
      <c r="G12" s="8">
        <v>12</v>
      </c>
      <c r="H12" s="8">
        <v>16.5</v>
      </c>
      <c r="I12" s="9">
        <v>940</v>
      </c>
      <c r="J12" s="7">
        <v>6.95</v>
      </c>
      <c r="K12" s="28">
        <v>0.3576388888888889</v>
      </c>
      <c r="L12" s="7">
        <v>0.73</v>
      </c>
      <c r="M12" s="7">
        <v>0.7</v>
      </c>
      <c r="N12" s="7">
        <v>0.83</v>
      </c>
      <c r="O12" s="8">
        <v>16.600000000000001</v>
      </c>
      <c r="P12" s="9">
        <v>945</v>
      </c>
      <c r="Q12" s="7">
        <v>7.4</v>
      </c>
      <c r="R12" s="28">
        <v>0.36458333333333331</v>
      </c>
      <c r="S12" s="7">
        <v>0.61</v>
      </c>
      <c r="T12" s="7">
        <v>0.62</v>
      </c>
      <c r="U12" s="7">
        <v>0.99</v>
      </c>
      <c r="V12" s="8">
        <v>17.600000000000001</v>
      </c>
      <c r="W12" s="9">
        <v>930</v>
      </c>
      <c r="X12" s="7">
        <v>7.08</v>
      </c>
      <c r="Y12" s="28">
        <v>0.64236111111111105</v>
      </c>
      <c r="Z12" s="38">
        <v>42085</v>
      </c>
      <c r="AA12" s="42">
        <f>Y12-C12</f>
        <v>0.29166666666666663</v>
      </c>
      <c r="AB12" s="7">
        <v>0.48</v>
      </c>
      <c r="AC12" s="7">
        <v>0.49</v>
      </c>
      <c r="AD12" s="7">
        <v>0.4</v>
      </c>
      <c r="AE12" s="8">
        <v>14.5</v>
      </c>
      <c r="AF12" s="8">
        <v>16</v>
      </c>
      <c r="AG12" s="9">
        <v>889</v>
      </c>
      <c r="AH12" s="7">
        <v>7.13</v>
      </c>
      <c r="AI12" s="4">
        <v>1</v>
      </c>
    </row>
    <row r="13" spans="1:35" ht="15" customHeight="1">
      <c r="A13" s="56">
        <v>25</v>
      </c>
      <c r="B13" s="57">
        <v>42085</v>
      </c>
      <c r="C13" s="28">
        <v>0.375</v>
      </c>
      <c r="D13" s="7">
        <v>0.7</v>
      </c>
      <c r="E13" s="7">
        <v>0.72</v>
      </c>
      <c r="F13" s="7">
        <v>0.78</v>
      </c>
      <c r="G13" s="8">
        <v>16.7</v>
      </c>
      <c r="H13" s="8">
        <v>17</v>
      </c>
      <c r="I13" s="9">
        <v>925</v>
      </c>
      <c r="J13" s="7">
        <v>7.12</v>
      </c>
      <c r="K13" s="28">
        <v>0.38194444444444442</v>
      </c>
      <c r="L13" s="7">
        <v>0.62</v>
      </c>
      <c r="M13" s="7">
        <v>0.61</v>
      </c>
      <c r="N13" s="7">
        <v>1.1200000000000001</v>
      </c>
      <c r="O13" s="8">
        <v>17.399999999999999</v>
      </c>
      <c r="P13" s="9">
        <v>830</v>
      </c>
      <c r="Q13" s="7">
        <v>7</v>
      </c>
      <c r="R13" s="28">
        <v>0.3888888888888889</v>
      </c>
      <c r="S13" s="7">
        <v>0.63</v>
      </c>
      <c r="T13" s="7">
        <v>0.63</v>
      </c>
      <c r="U13" s="7">
        <v>0.92</v>
      </c>
      <c r="V13" s="8">
        <v>16.8</v>
      </c>
      <c r="W13" s="9">
        <v>834</v>
      </c>
      <c r="X13" s="7">
        <v>7.04</v>
      </c>
      <c r="Y13" s="28">
        <v>0.63541666666666663</v>
      </c>
      <c r="Z13" s="38">
        <v>42085</v>
      </c>
      <c r="AA13" s="42">
        <f>Y13-C13</f>
        <v>0.26041666666666663</v>
      </c>
      <c r="AB13" s="7">
        <v>0.52</v>
      </c>
      <c r="AC13" s="7">
        <v>0.5</v>
      </c>
      <c r="AD13" s="7">
        <v>1.21</v>
      </c>
      <c r="AE13" s="8">
        <v>16.7</v>
      </c>
      <c r="AF13" s="8">
        <v>17.5</v>
      </c>
      <c r="AG13" s="9">
        <v>874</v>
      </c>
      <c r="AH13" s="7">
        <v>6.6</v>
      </c>
      <c r="AI13" s="4">
        <v>1</v>
      </c>
    </row>
    <row r="14" spans="1:35" ht="15" customHeight="1">
      <c r="A14" s="56">
        <v>26</v>
      </c>
      <c r="B14" s="57">
        <v>42085</v>
      </c>
      <c r="C14" s="28">
        <v>0.39583333333333331</v>
      </c>
      <c r="D14" s="7">
        <v>0.72</v>
      </c>
      <c r="E14" s="7">
        <v>0.67</v>
      </c>
      <c r="F14" s="7">
        <v>0.84</v>
      </c>
      <c r="G14" s="8">
        <v>15.5</v>
      </c>
      <c r="H14" s="8">
        <v>17</v>
      </c>
      <c r="I14" s="9">
        <v>803</v>
      </c>
      <c r="J14" s="7">
        <v>7.07</v>
      </c>
      <c r="K14" s="28">
        <v>0.40277777777777773</v>
      </c>
      <c r="L14" s="7">
        <v>0.61</v>
      </c>
      <c r="M14" s="7">
        <v>0.57999999999999996</v>
      </c>
      <c r="N14" s="7">
        <v>1.08</v>
      </c>
      <c r="O14" s="8">
        <v>15.9</v>
      </c>
      <c r="P14" s="9">
        <v>813</v>
      </c>
      <c r="Q14" s="7">
        <v>7.28</v>
      </c>
      <c r="R14" s="28">
        <v>0.40972222222222227</v>
      </c>
      <c r="S14" s="7">
        <v>0.63</v>
      </c>
      <c r="T14" s="7">
        <v>0.63</v>
      </c>
      <c r="U14" s="7">
        <v>0.74</v>
      </c>
      <c r="V14" s="8">
        <v>16.5</v>
      </c>
      <c r="W14" s="9">
        <v>795</v>
      </c>
      <c r="X14" s="7">
        <v>6.97</v>
      </c>
      <c r="Y14" s="28">
        <v>0.65277777777777779</v>
      </c>
      <c r="Z14" s="38">
        <v>42085</v>
      </c>
      <c r="AA14" s="42">
        <f>Y14-C14</f>
        <v>0.25694444444444448</v>
      </c>
      <c r="AB14" s="7">
        <v>0.49</v>
      </c>
      <c r="AC14" s="7">
        <v>0.49</v>
      </c>
      <c r="AD14" s="7">
        <v>0.45</v>
      </c>
      <c r="AE14" s="8">
        <v>16.600000000000001</v>
      </c>
      <c r="AF14" s="8">
        <v>16.100000000000001</v>
      </c>
      <c r="AG14" s="9">
        <v>876</v>
      </c>
      <c r="AH14" s="7">
        <v>7.1</v>
      </c>
      <c r="AI14" s="4">
        <v>1</v>
      </c>
    </row>
    <row r="15" spans="1:35" ht="15" customHeight="1">
      <c r="A15" s="56">
        <v>27</v>
      </c>
      <c r="B15" s="57">
        <v>42085</v>
      </c>
      <c r="C15" s="28">
        <v>0.4201388888888889</v>
      </c>
      <c r="D15" s="7">
        <v>0.63</v>
      </c>
      <c r="E15" s="7">
        <v>0.62</v>
      </c>
      <c r="F15" s="7">
        <v>0.84</v>
      </c>
      <c r="G15" s="8">
        <v>13.3</v>
      </c>
      <c r="H15" s="8">
        <v>16.399999999999999</v>
      </c>
      <c r="I15" s="9">
        <v>823</v>
      </c>
      <c r="J15" s="7">
        <v>7</v>
      </c>
      <c r="K15" s="28">
        <v>0.42708333333333331</v>
      </c>
      <c r="L15" s="7">
        <v>0.56999999999999995</v>
      </c>
      <c r="M15" s="7">
        <v>0.56000000000000005</v>
      </c>
      <c r="N15" s="7">
        <v>1.99</v>
      </c>
      <c r="O15" s="8">
        <v>16.600000000000001</v>
      </c>
      <c r="P15" s="9">
        <v>1106</v>
      </c>
      <c r="Q15" s="7">
        <v>7.31</v>
      </c>
      <c r="R15" s="28">
        <v>0.43402777777777773</v>
      </c>
      <c r="S15" s="7">
        <v>0.52</v>
      </c>
      <c r="T15" s="7">
        <v>0.52</v>
      </c>
      <c r="U15" s="7">
        <v>1.9</v>
      </c>
      <c r="V15" s="8">
        <v>17.7</v>
      </c>
      <c r="W15" s="9">
        <v>1102</v>
      </c>
      <c r="X15" s="7">
        <v>7.35</v>
      </c>
      <c r="Y15" s="28"/>
      <c r="Z15" s="38">
        <v>42085</v>
      </c>
      <c r="AA15" s="42"/>
      <c r="AB15" s="7"/>
      <c r="AC15" s="7"/>
      <c r="AD15" s="7"/>
      <c r="AE15" s="8"/>
      <c r="AF15" s="8"/>
      <c r="AG15" s="9"/>
      <c r="AH15" s="7"/>
      <c r="AI15" s="4"/>
    </row>
    <row r="16" spans="1:35" ht="15" customHeight="1">
      <c r="A16" s="56">
        <v>28</v>
      </c>
      <c r="B16" s="57">
        <v>42086</v>
      </c>
      <c r="C16" s="28">
        <v>0.35069444444444442</v>
      </c>
      <c r="D16" s="7">
        <v>0.71</v>
      </c>
      <c r="E16" s="7">
        <v>0.72</v>
      </c>
      <c r="F16" s="7"/>
      <c r="G16" s="8">
        <v>11.8</v>
      </c>
      <c r="H16" s="8">
        <v>18.3</v>
      </c>
      <c r="I16" s="9">
        <v>1094</v>
      </c>
      <c r="J16" s="7">
        <v>7.58</v>
      </c>
      <c r="K16" s="28">
        <v>0.3611111111111111</v>
      </c>
      <c r="L16" s="7">
        <v>0.61</v>
      </c>
      <c r="M16" s="7">
        <v>0.64</v>
      </c>
      <c r="N16" s="7"/>
      <c r="O16" s="8">
        <v>18.399999999999999</v>
      </c>
      <c r="P16" s="9">
        <v>1083</v>
      </c>
      <c r="Q16" s="7">
        <v>7.5</v>
      </c>
      <c r="R16" s="28">
        <v>0.36805555555555558</v>
      </c>
      <c r="S16" s="7">
        <v>0.44</v>
      </c>
      <c r="T16" s="7">
        <v>0.44</v>
      </c>
      <c r="U16" s="7"/>
      <c r="V16" s="8">
        <v>18</v>
      </c>
      <c r="W16" s="9">
        <v>1101</v>
      </c>
      <c r="X16" s="7">
        <v>7.48</v>
      </c>
      <c r="Y16" s="28">
        <v>0.63888888888888895</v>
      </c>
      <c r="Z16" s="38">
        <v>42086</v>
      </c>
      <c r="AA16" s="42">
        <f>Y16-C16</f>
        <v>0.28819444444444453</v>
      </c>
      <c r="AB16" s="7">
        <v>0.54</v>
      </c>
      <c r="AC16" s="7">
        <v>0.54</v>
      </c>
      <c r="AD16" s="7"/>
      <c r="AE16" s="8">
        <v>18.2</v>
      </c>
      <c r="AF16" s="8">
        <v>21.5</v>
      </c>
      <c r="AG16" s="9">
        <v>1094</v>
      </c>
      <c r="AH16" s="7">
        <v>7.6</v>
      </c>
      <c r="AI16" s="4">
        <v>1</v>
      </c>
    </row>
    <row r="17" spans="1:35" ht="15" customHeight="1">
      <c r="A17" s="56">
        <v>29</v>
      </c>
      <c r="B17" s="57">
        <v>42086</v>
      </c>
      <c r="C17" s="28">
        <v>0.37847222222222227</v>
      </c>
      <c r="D17" s="7">
        <v>0.7</v>
      </c>
      <c r="E17" s="7">
        <v>0.73</v>
      </c>
      <c r="F17" s="7"/>
      <c r="G17" s="8">
        <v>18</v>
      </c>
      <c r="H17" s="8">
        <v>18.5</v>
      </c>
      <c r="I17" s="9">
        <v>1086</v>
      </c>
      <c r="J17" s="7">
        <v>7.56</v>
      </c>
      <c r="K17" s="28">
        <v>0.38541666666666669</v>
      </c>
      <c r="L17" s="7">
        <v>0.65</v>
      </c>
      <c r="M17" s="7">
        <v>0.65</v>
      </c>
      <c r="N17" s="7"/>
      <c r="O17" s="8">
        <v>19.399999999999999</v>
      </c>
      <c r="P17" s="9">
        <v>1080</v>
      </c>
      <c r="Q17" s="7">
        <v>7.48</v>
      </c>
      <c r="R17" s="28">
        <v>0.3923611111111111</v>
      </c>
      <c r="S17" s="7">
        <v>0.65</v>
      </c>
      <c r="T17" s="7">
        <v>0.65</v>
      </c>
      <c r="U17" s="7"/>
      <c r="V17" s="8">
        <v>19.600000000000001</v>
      </c>
      <c r="W17" s="9">
        <v>1088</v>
      </c>
      <c r="X17" s="7">
        <v>7.68</v>
      </c>
      <c r="Y17" s="28">
        <v>0.64930555555555558</v>
      </c>
      <c r="Z17" s="38">
        <v>42086</v>
      </c>
      <c r="AA17" s="42">
        <f>Y17-C17</f>
        <v>0.27083333333333331</v>
      </c>
      <c r="AB17" s="7">
        <v>0.51</v>
      </c>
      <c r="AC17" s="7">
        <v>0.51</v>
      </c>
      <c r="AD17" s="59"/>
      <c r="AE17" s="8">
        <v>19.399999999999999</v>
      </c>
      <c r="AF17" s="8">
        <v>19.2</v>
      </c>
      <c r="AG17" s="9">
        <v>1100</v>
      </c>
      <c r="AH17" s="7">
        <v>7.42</v>
      </c>
      <c r="AI17" s="4">
        <v>1</v>
      </c>
    </row>
    <row r="18" spans="1:35" ht="15" customHeight="1">
      <c r="A18" s="56">
        <v>30</v>
      </c>
      <c r="B18" s="57">
        <v>42086</v>
      </c>
      <c r="C18" s="28">
        <v>0.40277777777777773</v>
      </c>
      <c r="D18" s="7">
        <v>0.73</v>
      </c>
      <c r="E18" s="7">
        <v>0.72</v>
      </c>
      <c r="F18" s="7"/>
      <c r="G18" s="8">
        <v>19.8</v>
      </c>
      <c r="H18" s="8">
        <v>19.2</v>
      </c>
      <c r="I18" s="9">
        <v>1077</v>
      </c>
      <c r="J18" s="7">
        <v>7.58</v>
      </c>
      <c r="K18" s="28">
        <v>0.40972222222222227</v>
      </c>
      <c r="L18" s="7">
        <v>0.67</v>
      </c>
      <c r="M18" s="7">
        <v>0.67</v>
      </c>
      <c r="N18" s="59"/>
      <c r="O18" s="8">
        <v>19.100000000000001</v>
      </c>
      <c r="P18" s="9">
        <v>1098</v>
      </c>
      <c r="Q18" s="7">
        <v>7.4</v>
      </c>
      <c r="R18" s="28">
        <v>0.41666666666666669</v>
      </c>
      <c r="S18" s="7">
        <v>0.63</v>
      </c>
      <c r="T18" s="7">
        <v>0.62</v>
      </c>
      <c r="U18" s="7"/>
      <c r="V18" s="8">
        <v>18.600000000000001</v>
      </c>
      <c r="W18" s="9">
        <v>1106</v>
      </c>
      <c r="X18" s="7">
        <v>7.54</v>
      </c>
      <c r="Y18" s="28">
        <v>0.63194444444444442</v>
      </c>
      <c r="Z18" s="38">
        <v>42086</v>
      </c>
      <c r="AA18" s="42">
        <f>Y18-C18</f>
        <v>0.22916666666666669</v>
      </c>
      <c r="AB18" s="7">
        <v>0.6</v>
      </c>
      <c r="AC18" s="7">
        <v>0.57999999999999996</v>
      </c>
      <c r="AD18" s="7"/>
      <c r="AE18" s="8">
        <v>24.1</v>
      </c>
      <c r="AF18" s="8">
        <v>20.100000000000001</v>
      </c>
      <c r="AG18" s="9">
        <v>1087</v>
      </c>
      <c r="AH18" s="7">
        <v>7.7</v>
      </c>
      <c r="AI18" s="4">
        <v>1</v>
      </c>
    </row>
    <row r="19" spans="1:35" ht="15" customHeight="1">
      <c r="A19" s="56">
        <v>31</v>
      </c>
      <c r="B19" s="57">
        <v>42086</v>
      </c>
      <c r="C19" s="28">
        <v>0.43402777777777773</v>
      </c>
      <c r="D19" s="7">
        <v>0.74</v>
      </c>
      <c r="E19" s="7">
        <v>0.71</v>
      </c>
      <c r="F19" s="7"/>
      <c r="G19" s="8">
        <v>18.3</v>
      </c>
      <c r="H19" s="8">
        <v>19.100000000000001</v>
      </c>
      <c r="I19" s="9">
        <v>1090</v>
      </c>
      <c r="J19" s="7">
        <v>7.49</v>
      </c>
      <c r="K19" s="28">
        <v>0.44097222222222227</v>
      </c>
      <c r="L19" s="7">
        <v>0.67</v>
      </c>
      <c r="M19" s="7">
        <v>0.71</v>
      </c>
      <c r="N19" s="59"/>
      <c r="O19" s="8">
        <v>19.8</v>
      </c>
      <c r="P19" s="9">
        <v>1095</v>
      </c>
      <c r="Q19" s="7">
        <v>7.55</v>
      </c>
      <c r="R19" s="28">
        <v>0.44791666666666669</v>
      </c>
      <c r="S19" s="7">
        <v>0.54</v>
      </c>
      <c r="T19" s="7">
        <v>0.52</v>
      </c>
      <c r="U19" s="7"/>
      <c r="V19" s="8">
        <v>19.7</v>
      </c>
      <c r="W19" s="9">
        <v>1090</v>
      </c>
      <c r="X19" s="7">
        <v>7.65</v>
      </c>
      <c r="Y19" s="28">
        <v>0.65625</v>
      </c>
      <c r="Z19" s="38">
        <v>42086</v>
      </c>
      <c r="AA19" s="42">
        <f>Y19-C19</f>
        <v>0.22222222222222227</v>
      </c>
      <c r="AB19" s="7">
        <v>0.53</v>
      </c>
      <c r="AC19" s="7">
        <v>0.55000000000000004</v>
      </c>
      <c r="AD19" s="7"/>
      <c r="AE19" s="8">
        <v>19.5</v>
      </c>
      <c r="AF19" s="8">
        <v>18.899999999999999</v>
      </c>
      <c r="AG19" s="9">
        <v>1090</v>
      </c>
      <c r="AH19" s="7">
        <v>7.66</v>
      </c>
      <c r="AI19" s="4">
        <v>1</v>
      </c>
    </row>
    <row r="20" spans="1:35" ht="15" customHeight="1">
      <c r="A20" s="56">
        <v>32</v>
      </c>
      <c r="B20" s="57">
        <v>42086</v>
      </c>
      <c r="C20" s="28">
        <v>0.35069444444444442</v>
      </c>
      <c r="D20" s="7">
        <v>0.65</v>
      </c>
      <c r="E20" s="7">
        <v>0.65</v>
      </c>
      <c r="F20" s="7">
        <v>0.84</v>
      </c>
      <c r="G20" s="8">
        <v>13.8</v>
      </c>
      <c r="H20" s="8">
        <v>17.7</v>
      </c>
      <c r="I20" s="9">
        <v>1031</v>
      </c>
      <c r="J20" s="7">
        <v>7.79</v>
      </c>
      <c r="K20" s="28">
        <v>0.35416666666666669</v>
      </c>
      <c r="L20" s="7">
        <v>0.64</v>
      </c>
      <c r="M20" s="7">
        <v>0.6</v>
      </c>
      <c r="N20" s="7">
        <v>1.08</v>
      </c>
      <c r="O20" s="8">
        <v>17.600000000000001</v>
      </c>
      <c r="P20" s="9">
        <v>1037</v>
      </c>
      <c r="Q20" s="7">
        <v>7.75</v>
      </c>
      <c r="R20" s="28">
        <v>0.375</v>
      </c>
      <c r="S20" s="7">
        <v>0.6</v>
      </c>
      <c r="T20" s="7">
        <v>0.69</v>
      </c>
      <c r="U20" s="7">
        <v>0.37</v>
      </c>
      <c r="V20" s="8">
        <v>18.5</v>
      </c>
      <c r="W20" s="27">
        <v>811</v>
      </c>
      <c r="X20" s="7">
        <v>7.76</v>
      </c>
      <c r="Y20" s="28">
        <v>0.63194444444444442</v>
      </c>
      <c r="Z20" s="38">
        <v>42086</v>
      </c>
      <c r="AA20" s="42">
        <f>Y20-C20</f>
        <v>0.28125</v>
      </c>
      <c r="AB20" s="7">
        <v>0.3</v>
      </c>
      <c r="AC20" s="7">
        <v>0.27</v>
      </c>
      <c r="AD20" s="7">
        <v>0.61</v>
      </c>
      <c r="AE20" s="8">
        <v>20.2</v>
      </c>
      <c r="AF20" s="8">
        <v>18.600000000000001</v>
      </c>
      <c r="AG20" s="27">
        <v>531</v>
      </c>
      <c r="AH20" s="7">
        <v>7.8</v>
      </c>
      <c r="AI20" s="4">
        <v>1</v>
      </c>
    </row>
    <row r="21" spans="1:35" ht="15" customHeight="1">
      <c r="A21" s="56">
        <v>33</v>
      </c>
      <c r="B21" s="57">
        <v>42086</v>
      </c>
      <c r="C21" s="28">
        <v>0.39583333333333331</v>
      </c>
      <c r="D21" s="7">
        <v>0.56999999999999995</v>
      </c>
      <c r="E21" s="7">
        <v>0.56999999999999995</v>
      </c>
      <c r="F21" s="7">
        <v>0.3</v>
      </c>
      <c r="G21" s="8">
        <v>16.600000000000001</v>
      </c>
      <c r="H21" s="8">
        <v>17.899999999999999</v>
      </c>
      <c r="I21" s="9">
        <v>1086</v>
      </c>
      <c r="J21" s="7">
        <v>7.68</v>
      </c>
      <c r="K21" s="28">
        <v>0.40277777777777773</v>
      </c>
      <c r="L21" s="7">
        <v>0.56999999999999995</v>
      </c>
      <c r="M21" s="7">
        <v>0.62</v>
      </c>
      <c r="N21" s="7">
        <v>0.67</v>
      </c>
      <c r="O21" s="8">
        <v>18.5</v>
      </c>
      <c r="P21" s="9">
        <v>1076</v>
      </c>
      <c r="Q21" s="7">
        <v>7.74</v>
      </c>
      <c r="R21" s="28">
        <v>0.40972222222222227</v>
      </c>
      <c r="S21" s="59"/>
      <c r="T21" s="59"/>
      <c r="U21" s="7">
        <v>0.49</v>
      </c>
      <c r="V21" s="8">
        <v>18</v>
      </c>
      <c r="W21" s="9">
        <v>1072</v>
      </c>
      <c r="X21" s="7">
        <v>7.71</v>
      </c>
      <c r="Y21" s="28">
        <v>0.64236111111111105</v>
      </c>
      <c r="Z21" s="38">
        <v>42086</v>
      </c>
      <c r="AA21" s="42">
        <f>Y21-C21</f>
        <v>0.24652777777777773</v>
      </c>
      <c r="AB21" s="7">
        <v>0.5</v>
      </c>
      <c r="AC21" s="7">
        <v>0.48</v>
      </c>
      <c r="AD21" s="7">
        <v>0.19</v>
      </c>
      <c r="AE21" s="8">
        <v>20.3</v>
      </c>
      <c r="AF21" s="8">
        <v>18.600000000000001</v>
      </c>
      <c r="AG21" s="9">
        <v>912</v>
      </c>
      <c r="AH21" s="7">
        <v>7.8</v>
      </c>
      <c r="AI21" s="4">
        <v>1</v>
      </c>
    </row>
    <row r="22" spans="1:35" ht="15" customHeight="1">
      <c r="A22" s="56">
        <v>34</v>
      </c>
      <c r="B22" s="57">
        <v>42086</v>
      </c>
      <c r="C22" s="28">
        <v>0.4236111111111111</v>
      </c>
      <c r="D22" s="7">
        <v>0.63</v>
      </c>
      <c r="E22" s="7">
        <v>0.7</v>
      </c>
      <c r="F22" s="7">
        <v>0.77</v>
      </c>
      <c r="G22" s="8">
        <v>15.6</v>
      </c>
      <c r="H22" s="8">
        <v>18.3</v>
      </c>
      <c r="I22" s="9">
        <v>1076</v>
      </c>
      <c r="J22" s="7">
        <v>7.74</v>
      </c>
      <c r="K22" s="28">
        <v>0.42708333333333331</v>
      </c>
      <c r="L22" s="7">
        <v>0.65</v>
      </c>
      <c r="M22" s="7">
        <v>0.52</v>
      </c>
      <c r="N22" s="7">
        <v>0.18</v>
      </c>
      <c r="O22" s="8">
        <v>18.2</v>
      </c>
      <c r="P22" s="9">
        <v>1092</v>
      </c>
      <c r="Q22" s="7">
        <v>7.59</v>
      </c>
      <c r="R22" s="28">
        <v>0.43402777777777773</v>
      </c>
      <c r="S22" s="7">
        <v>0.52</v>
      </c>
      <c r="T22" s="7">
        <v>0.55000000000000004</v>
      </c>
      <c r="U22" s="7">
        <v>0.27</v>
      </c>
      <c r="V22" s="8">
        <v>18.100000000000001</v>
      </c>
      <c r="W22" s="9">
        <v>1095</v>
      </c>
      <c r="X22" s="7">
        <v>7.68</v>
      </c>
      <c r="Y22" s="28">
        <v>0.64930555555555558</v>
      </c>
      <c r="Z22" s="38">
        <v>42086</v>
      </c>
      <c r="AA22" s="42">
        <f>Y22-C22</f>
        <v>0.22569444444444448</v>
      </c>
      <c r="AB22" s="7">
        <v>0.45</v>
      </c>
      <c r="AC22" s="7">
        <v>0.46</v>
      </c>
      <c r="AD22" s="7">
        <v>4.9400000000000004</v>
      </c>
      <c r="AE22" s="8">
        <v>21.2</v>
      </c>
      <c r="AF22" s="8">
        <v>17.8</v>
      </c>
      <c r="AG22" s="9">
        <v>1054</v>
      </c>
      <c r="AH22" s="7">
        <v>7.82</v>
      </c>
      <c r="AI22" s="4">
        <v>1</v>
      </c>
    </row>
    <row r="23" spans="1:35" ht="15" customHeight="1">
      <c r="A23" s="56">
        <v>38</v>
      </c>
      <c r="B23" s="57">
        <v>42087</v>
      </c>
      <c r="C23" s="28">
        <v>0.35069444444444442</v>
      </c>
      <c r="D23" s="7">
        <v>0.66</v>
      </c>
      <c r="E23" s="7">
        <v>0.67</v>
      </c>
      <c r="F23" s="7"/>
      <c r="G23" s="8">
        <v>14.9</v>
      </c>
      <c r="H23" s="8">
        <v>17.600000000000001</v>
      </c>
      <c r="I23" s="9">
        <v>1194</v>
      </c>
      <c r="J23" s="7">
        <v>8</v>
      </c>
      <c r="K23" s="28">
        <v>0.3576388888888889</v>
      </c>
      <c r="L23" s="7">
        <v>0.63</v>
      </c>
      <c r="M23" s="7">
        <v>0.65</v>
      </c>
      <c r="N23" s="7"/>
      <c r="O23" s="8">
        <v>17.600000000000001</v>
      </c>
      <c r="P23" s="9">
        <v>1225</v>
      </c>
      <c r="Q23" s="7">
        <v>7.94</v>
      </c>
      <c r="R23" s="28">
        <v>0.36458333333333331</v>
      </c>
      <c r="S23" s="7">
        <v>0.62</v>
      </c>
      <c r="T23" s="7">
        <v>0.63</v>
      </c>
      <c r="U23" s="7"/>
      <c r="V23" s="8">
        <v>19</v>
      </c>
      <c r="W23" s="9">
        <v>959</v>
      </c>
      <c r="X23" s="7">
        <v>7.88</v>
      </c>
      <c r="Y23" s="28">
        <v>0.63541666666666663</v>
      </c>
      <c r="Z23" s="38">
        <v>42087</v>
      </c>
      <c r="AA23" s="42">
        <f>Y23-C23</f>
        <v>0.28472222222222221</v>
      </c>
      <c r="AB23" s="7">
        <v>0.59</v>
      </c>
      <c r="AC23" s="7">
        <v>0.6</v>
      </c>
      <c r="AD23" s="7"/>
      <c r="AE23" s="8">
        <v>23.6</v>
      </c>
      <c r="AF23" s="8">
        <v>21.3</v>
      </c>
      <c r="AG23" s="9">
        <v>1263</v>
      </c>
      <c r="AH23" s="7">
        <v>8.17</v>
      </c>
      <c r="AI23" s="4">
        <v>1</v>
      </c>
    </row>
    <row r="24" spans="1:35" ht="15" customHeight="1">
      <c r="A24" s="56">
        <v>39</v>
      </c>
      <c r="B24" s="57">
        <v>42087</v>
      </c>
      <c r="C24" s="28">
        <v>0.375</v>
      </c>
      <c r="D24" s="7">
        <v>0.68</v>
      </c>
      <c r="E24" s="7">
        <v>0.68</v>
      </c>
      <c r="F24" s="59"/>
      <c r="G24" s="8">
        <v>18.600000000000001</v>
      </c>
      <c r="H24" s="8">
        <v>18.899999999999999</v>
      </c>
      <c r="I24" s="9">
        <v>1290</v>
      </c>
      <c r="J24" s="7">
        <v>7.88</v>
      </c>
      <c r="K24" s="28">
        <v>0.38194444444444442</v>
      </c>
      <c r="L24" s="7">
        <v>0.48</v>
      </c>
      <c r="M24" s="7">
        <v>0.45</v>
      </c>
      <c r="N24" s="59"/>
      <c r="O24" s="8">
        <v>19.399999999999999</v>
      </c>
      <c r="P24" s="9">
        <v>1235</v>
      </c>
      <c r="Q24" s="7">
        <v>7.87</v>
      </c>
      <c r="R24" s="28">
        <v>0.3888888888888889</v>
      </c>
      <c r="S24" s="7">
        <v>0.56999999999999995</v>
      </c>
      <c r="T24" s="7">
        <v>0.56000000000000005</v>
      </c>
      <c r="U24" s="7"/>
      <c r="V24" s="8">
        <v>19</v>
      </c>
      <c r="W24" s="9">
        <v>1244</v>
      </c>
      <c r="X24" s="7">
        <v>7.88</v>
      </c>
      <c r="Y24" s="28">
        <v>0.64236111111111105</v>
      </c>
      <c r="Z24" s="38">
        <v>42087</v>
      </c>
      <c r="AA24" s="42">
        <f>Y24-C24</f>
        <v>0.26736111111111105</v>
      </c>
      <c r="AB24" s="7">
        <v>0.49</v>
      </c>
      <c r="AC24" s="7">
        <v>0.51</v>
      </c>
      <c r="AD24" s="7"/>
      <c r="AE24" s="8">
        <v>22</v>
      </c>
      <c r="AF24" s="8">
        <v>20.3</v>
      </c>
      <c r="AG24" s="9">
        <v>912</v>
      </c>
      <c r="AH24" s="7">
        <v>8.1199999999999992</v>
      </c>
      <c r="AI24" s="4">
        <v>1</v>
      </c>
    </row>
    <row r="25" spans="1:35" ht="15" customHeight="1">
      <c r="A25" s="56">
        <v>40</v>
      </c>
      <c r="B25" s="57">
        <v>42087</v>
      </c>
      <c r="C25" s="28">
        <v>0.39583333333333331</v>
      </c>
      <c r="D25" s="7">
        <v>0.69</v>
      </c>
      <c r="E25" s="7">
        <v>0.72</v>
      </c>
      <c r="F25" s="7"/>
      <c r="G25" s="8">
        <v>17.8</v>
      </c>
      <c r="H25" s="8">
        <v>18.5</v>
      </c>
      <c r="I25" s="9">
        <v>1285</v>
      </c>
      <c r="J25" s="7">
        <v>7.79</v>
      </c>
      <c r="K25" s="28">
        <v>0.40277777777777773</v>
      </c>
      <c r="L25" s="7">
        <v>0.7</v>
      </c>
      <c r="M25" s="7">
        <v>0.7</v>
      </c>
      <c r="N25" s="7"/>
      <c r="O25" s="8">
        <v>18.2</v>
      </c>
      <c r="P25" s="9">
        <v>1276</v>
      </c>
      <c r="Q25" s="7">
        <v>7.9</v>
      </c>
      <c r="R25" s="28">
        <v>0.40972222222222227</v>
      </c>
      <c r="S25" s="7">
        <v>0.68</v>
      </c>
      <c r="T25" s="7">
        <v>0.68</v>
      </c>
      <c r="U25" s="7"/>
      <c r="V25" s="8">
        <v>19</v>
      </c>
      <c r="W25" s="9">
        <v>1290</v>
      </c>
      <c r="X25" s="7">
        <v>7.82</v>
      </c>
      <c r="Y25" s="28">
        <v>0.64930555555555558</v>
      </c>
      <c r="Z25" s="38">
        <v>42087</v>
      </c>
      <c r="AA25" s="42">
        <f>Y25-C25</f>
        <v>0.25347222222222227</v>
      </c>
      <c r="AB25" s="7">
        <v>0.21</v>
      </c>
      <c r="AC25" s="7">
        <v>0.22</v>
      </c>
      <c r="AD25" s="7"/>
      <c r="AE25" s="8">
        <v>20.399999999999999</v>
      </c>
      <c r="AF25" s="8">
        <v>23.1</v>
      </c>
      <c r="AG25" s="9">
        <v>1292</v>
      </c>
      <c r="AH25" s="7">
        <v>8</v>
      </c>
      <c r="AI25" s="4">
        <v>1</v>
      </c>
    </row>
    <row r="26" spans="1:35" ht="15" customHeight="1">
      <c r="A26" s="56">
        <v>41</v>
      </c>
      <c r="B26" s="57">
        <v>42087</v>
      </c>
      <c r="C26" s="28">
        <v>0.4201388888888889</v>
      </c>
      <c r="D26" s="7">
        <v>0.7</v>
      </c>
      <c r="E26" s="7">
        <v>0.7</v>
      </c>
      <c r="F26" s="59"/>
      <c r="G26" s="8">
        <v>17.8</v>
      </c>
      <c r="H26" s="8">
        <v>18.8</v>
      </c>
      <c r="I26" s="9">
        <v>995</v>
      </c>
      <c r="J26" s="7">
        <v>7.78</v>
      </c>
      <c r="K26" s="28">
        <v>0.42708333333333331</v>
      </c>
      <c r="L26" s="7">
        <v>0.65</v>
      </c>
      <c r="M26" s="7">
        <v>0.65</v>
      </c>
      <c r="N26" s="7"/>
      <c r="O26" s="8">
        <v>19.600000000000001</v>
      </c>
      <c r="P26" s="9">
        <v>1002</v>
      </c>
      <c r="Q26" s="7">
        <v>7.83</v>
      </c>
      <c r="R26" s="28">
        <v>0.43402777777777773</v>
      </c>
      <c r="S26" s="7">
        <v>0.65</v>
      </c>
      <c r="T26" s="7">
        <v>0.65</v>
      </c>
      <c r="U26" s="7"/>
      <c r="V26" s="8">
        <v>18.2</v>
      </c>
      <c r="W26" s="9">
        <v>989</v>
      </c>
      <c r="X26" s="7">
        <v>7.73</v>
      </c>
      <c r="Y26" s="28"/>
      <c r="Z26" s="38">
        <v>42087</v>
      </c>
      <c r="AA26" s="42"/>
      <c r="AB26" s="7"/>
      <c r="AC26" s="7"/>
      <c r="AD26" s="7"/>
      <c r="AE26" s="8"/>
      <c r="AF26" s="8"/>
      <c r="AG26" s="9"/>
      <c r="AH26" s="7"/>
      <c r="AI26" s="4"/>
    </row>
    <row r="27" spans="1:35" ht="15" customHeight="1">
      <c r="A27" s="56">
        <v>42</v>
      </c>
      <c r="B27" s="57">
        <v>42088</v>
      </c>
      <c r="C27" s="28">
        <v>0.34375</v>
      </c>
      <c r="D27" s="7">
        <v>0.66</v>
      </c>
      <c r="E27" s="7">
        <v>0.68</v>
      </c>
      <c r="F27" s="7">
        <v>0.1</v>
      </c>
      <c r="G27" s="8">
        <v>15.2</v>
      </c>
      <c r="H27" s="8">
        <v>20.100000000000001</v>
      </c>
      <c r="I27" s="9">
        <v>1926</v>
      </c>
      <c r="J27" s="7">
        <v>7.88</v>
      </c>
      <c r="K27" s="28">
        <v>0.35069444444444442</v>
      </c>
      <c r="L27" s="7">
        <v>0.47</v>
      </c>
      <c r="M27" s="7">
        <v>0.46</v>
      </c>
      <c r="N27" s="7">
        <v>0.31</v>
      </c>
      <c r="O27" s="8">
        <v>20.9</v>
      </c>
      <c r="P27" s="9">
        <v>1501</v>
      </c>
      <c r="Q27" s="7">
        <v>7.82</v>
      </c>
      <c r="R27" s="28">
        <v>0.3576388888888889</v>
      </c>
      <c r="S27" s="7">
        <v>0.42</v>
      </c>
      <c r="T27" s="7">
        <v>0.44</v>
      </c>
      <c r="U27" s="7">
        <v>0.28999999999999998</v>
      </c>
      <c r="V27" s="8">
        <v>21.3</v>
      </c>
      <c r="W27" s="9">
        <v>1560</v>
      </c>
      <c r="X27" s="7">
        <v>7.75</v>
      </c>
      <c r="Y27" s="28">
        <v>0.63194444444444442</v>
      </c>
      <c r="Z27" s="38">
        <v>42088</v>
      </c>
      <c r="AA27" s="42">
        <f>Y27-C27</f>
        <v>0.28819444444444442</v>
      </c>
      <c r="AB27" s="7">
        <v>0.13</v>
      </c>
      <c r="AC27" s="7">
        <v>0.11</v>
      </c>
      <c r="AD27" s="7">
        <v>0.72</v>
      </c>
      <c r="AE27" s="8">
        <v>25.1</v>
      </c>
      <c r="AF27" s="8">
        <v>27.1</v>
      </c>
      <c r="AG27" s="9">
        <v>1657</v>
      </c>
      <c r="AH27" s="7">
        <v>7.64</v>
      </c>
      <c r="AI27" s="4">
        <v>0</v>
      </c>
    </row>
    <row r="28" spans="1:35" ht="15" customHeight="1">
      <c r="A28" s="56">
        <v>43</v>
      </c>
      <c r="B28" s="57">
        <v>42088</v>
      </c>
      <c r="C28" s="28">
        <v>0.38541666666666669</v>
      </c>
      <c r="D28" s="7">
        <v>0.64</v>
      </c>
      <c r="E28" s="7">
        <v>0.66</v>
      </c>
      <c r="F28" s="7">
        <v>1.04</v>
      </c>
      <c r="G28" s="8">
        <v>21.7</v>
      </c>
      <c r="H28" s="8">
        <v>21.9</v>
      </c>
      <c r="I28" s="9">
        <v>1503</v>
      </c>
      <c r="J28" s="7">
        <v>7.77</v>
      </c>
      <c r="K28" s="28">
        <v>0.39583333333333331</v>
      </c>
      <c r="L28" s="7">
        <v>0.62</v>
      </c>
      <c r="M28" s="7">
        <v>0.65</v>
      </c>
      <c r="N28" s="7">
        <v>0.1</v>
      </c>
      <c r="O28" s="8">
        <v>22.2</v>
      </c>
      <c r="P28" s="9">
        <v>1499</v>
      </c>
      <c r="Q28" s="7">
        <v>7.83</v>
      </c>
      <c r="R28" s="28">
        <v>0.40277777777777773</v>
      </c>
      <c r="S28" s="7">
        <v>0.56000000000000005</v>
      </c>
      <c r="T28" s="7">
        <v>0.57999999999999996</v>
      </c>
      <c r="U28" s="7">
        <v>0.37</v>
      </c>
      <c r="V28" s="8">
        <v>21.7</v>
      </c>
      <c r="W28" s="9">
        <v>1502</v>
      </c>
      <c r="X28" s="7">
        <v>7.72</v>
      </c>
      <c r="Y28" s="28">
        <v>0.64236111111111105</v>
      </c>
      <c r="Z28" s="38">
        <v>42088</v>
      </c>
      <c r="AA28" s="42">
        <f>Y28-C28</f>
        <v>0.25694444444444436</v>
      </c>
      <c r="AB28" s="7">
        <v>0.36</v>
      </c>
      <c r="AC28" s="7">
        <v>0.36</v>
      </c>
      <c r="AD28" s="7">
        <v>0.8</v>
      </c>
      <c r="AE28" s="8">
        <v>22.9</v>
      </c>
      <c r="AF28" s="8">
        <v>22.8</v>
      </c>
      <c r="AG28" s="9">
        <v>1520</v>
      </c>
      <c r="AH28" s="7">
        <v>7.79</v>
      </c>
      <c r="AI28" s="4">
        <v>1</v>
      </c>
    </row>
    <row r="29" spans="1:35" ht="15" customHeight="1">
      <c r="A29" s="56">
        <v>44</v>
      </c>
      <c r="B29" s="57">
        <v>42088</v>
      </c>
      <c r="C29" s="28">
        <v>0.40972222222222227</v>
      </c>
      <c r="D29" s="7">
        <v>0.52</v>
      </c>
      <c r="E29" s="7">
        <v>0.57999999999999996</v>
      </c>
      <c r="F29" s="7">
        <v>1.67</v>
      </c>
      <c r="G29" s="8">
        <v>20.8</v>
      </c>
      <c r="H29" s="8">
        <v>21.4</v>
      </c>
      <c r="I29" s="9">
        <v>1024</v>
      </c>
      <c r="J29" s="7">
        <v>7.62</v>
      </c>
      <c r="K29" s="28">
        <v>0.41666666666666669</v>
      </c>
      <c r="L29" s="7">
        <v>0.48</v>
      </c>
      <c r="M29" s="7">
        <v>0.49</v>
      </c>
      <c r="N29" s="7">
        <v>0.57999999999999996</v>
      </c>
      <c r="O29" s="8">
        <v>21.6</v>
      </c>
      <c r="P29" s="9">
        <v>1060</v>
      </c>
      <c r="Q29" s="7">
        <v>7.55</v>
      </c>
      <c r="R29" s="28">
        <v>0.4236111111111111</v>
      </c>
      <c r="S29" s="7">
        <v>0.53</v>
      </c>
      <c r="T29" s="7">
        <v>0.52</v>
      </c>
      <c r="U29" s="7">
        <v>0.68</v>
      </c>
      <c r="V29" s="8">
        <v>22.4</v>
      </c>
      <c r="W29" s="9">
        <v>1066</v>
      </c>
      <c r="X29" s="7">
        <v>7.7</v>
      </c>
      <c r="Y29" s="28">
        <v>0.65277777777777779</v>
      </c>
      <c r="Z29" s="38">
        <v>42088</v>
      </c>
      <c r="AA29" s="42">
        <f>Y29-C29</f>
        <v>0.24305555555555552</v>
      </c>
      <c r="AB29" s="7">
        <v>0.32</v>
      </c>
      <c r="AC29" s="7">
        <v>0.35</v>
      </c>
      <c r="AD29" s="7">
        <v>1.28</v>
      </c>
      <c r="AE29" s="8">
        <v>24.9</v>
      </c>
      <c r="AF29" s="8">
        <v>22.8</v>
      </c>
      <c r="AG29" s="9">
        <v>1082</v>
      </c>
      <c r="AH29" s="7">
        <v>7.73</v>
      </c>
      <c r="AI29" s="4">
        <v>1</v>
      </c>
    </row>
    <row r="30" spans="1:35" ht="15" customHeight="1">
      <c r="A30" s="56">
        <v>45</v>
      </c>
      <c r="B30" s="57">
        <v>42088</v>
      </c>
      <c r="C30" s="28">
        <v>0.4375</v>
      </c>
      <c r="D30" s="7">
        <v>0.57999999999999996</v>
      </c>
      <c r="E30" s="7">
        <v>0.62</v>
      </c>
      <c r="F30" s="7">
        <v>1.5</v>
      </c>
      <c r="G30" s="8">
        <v>23.1</v>
      </c>
      <c r="H30" s="8">
        <v>21.8</v>
      </c>
      <c r="I30" s="9">
        <v>1153</v>
      </c>
      <c r="J30" s="7"/>
      <c r="K30" s="28">
        <v>0.44236111111111115</v>
      </c>
      <c r="L30" s="7">
        <v>0.46</v>
      </c>
      <c r="M30" s="7">
        <v>0.55000000000000004</v>
      </c>
      <c r="N30" s="7">
        <v>0.16</v>
      </c>
      <c r="O30" s="8">
        <v>21.6</v>
      </c>
      <c r="P30" s="9"/>
      <c r="Q30" s="7">
        <v>7.81</v>
      </c>
      <c r="R30" s="28">
        <v>0.44930555555555557</v>
      </c>
      <c r="S30" s="7">
        <v>0.55000000000000004</v>
      </c>
      <c r="T30" s="7">
        <v>0.52</v>
      </c>
      <c r="U30" s="7">
        <v>0.01</v>
      </c>
      <c r="V30" s="8">
        <v>23.1</v>
      </c>
      <c r="W30" s="9">
        <v>1159</v>
      </c>
      <c r="X30" s="7">
        <v>7.75</v>
      </c>
      <c r="Y30" s="28">
        <v>0.65972222222222221</v>
      </c>
      <c r="Z30" s="38">
        <v>42088</v>
      </c>
      <c r="AA30" s="42">
        <f>Y30-C30</f>
        <v>0.22222222222222221</v>
      </c>
      <c r="AB30" s="7">
        <v>0.02</v>
      </c>
      <c r="AC30" s="7">
        <v>0.06</v>
      </c>
      <c r="AD30" s="7">
        <v>1.18</v>
      </c>
      <c r="AE30" s="8">
        <v>23.1</v>
      </c>
      <c r="AF30" s="8">
        <v>28.4</v>
      </c>
      <c r="AG30" s="9">
        <v>1189</v>
      </c>
      <c r="AH30" s="7">
        <v>7.65</v>
      </c>
      <c r="AI30" s="4">
        <v>0</v>
      </c>
    </row>
    <row r="31" spans="1:35" ht="15" customHeight="1">
      <c r="A31" s="56">
        <v>46</v>
      </c>
      <c r="B31" s="57">
        <v>42088</v>
      </c>
      <c r="C31" s="28">
        <v>0.34722222222222227</v>
      </c>
      <c r="D31" s="7">
        <v>0.71</v>
      </c>
      <c r="E31" s="7">
        <v>0.73</v>
      </c>
      <c r="F31" s="7"/>
      <c r="G31" s="8">
        <v>15.5</v>
      </c>
      <c r="H31" s="8">
        <v>20.8</v>
      </c>
      <c r="I31" s="9">
        <v>1539</v>
      </c>
      <c r="J31" s="7">
        <v>8.0500000000000007</v>
      </c>
      <c r="K31" s="28">
        <v>0.3576388888888889</v>
      </c>
      <c r="L31" s="7">
        <v>0.43</v>
      </c>
      <c r="M31" s="7">
        <v>0.46</v>
      </c>
      <c r="N31" s="7"/>
      <c r="O31" s="8">
        <v>19.899999999999999</v>
      </c>
      <c r="P31" s="9">
        <v>1506</v>
      </c>
      <c r="Q31" s="7">
        <v>8.06</v>
      </c>
      <c r="R31" s="28">
        <v>0.36458333333333331</v>
      </c>
      <c r="S31" s="7">
        <v>0.65</v>
      </c>
      <c r="T31" s="7">
        <v>0.65</v>
      </c>
      <c r="U31" s="7"/>
      <c r="V31" s="8">
        <v>20.100000000000001</v>
      </c>
      <c r="W31" s="9">
        <v>1500</v>
      </c>
      <c r="X31" s="7">
        <v>8.0399999999999991</v>
      </c>
      <c r="Y31" s="28"/>
      <c r="Z31" s="38">
        <v>42088</v>
      </c>
      <c r="AA31" s="42"/>
      <c r="AB31" s="7"/>
      <c r="AC31" s="7"/>
      <c r="AD31" s="7"/>
      <c r="AE31" s="8"/>
      <c r="AF31" s="8"/>
      <c r="AG31" s="9"/>
      <c r="AH31" s="7"/>
      <c r="AI31" s="4"/>
    </row>
    <row r="32" spans="1:35" ht="15" customHeight="1">
      <c r="A32" s="56">
        <v>47</v>
      </c>
      <c r="B32" s="57">
        <v>42088</v>
      </c>
      <c r="C32" s="28">
        <v>0.375</v>
      </c>
      <c r="D32" s="7">
        <v>0.71</v>
      </c>
      <c r="E32" s="7">
        <v>0.74</v>
      </c>
      <c r="F32" s="7"/>
      <c r="G32" s="8">
        <v>17.7</v>
      </c>
      <c r="H32" s="8">
        <v>20.9</v>
      </c>
      <c r="I32" s="9">
        <v>1522</v>
      </c>
      <c r="J32" s="7">
        <v>7.98</v>
      </c>
      <c r="K32" s="28">
        <v>0.38194444444444442</v>
      </c>
      <c r="L32" s="7">
        <v>0.34</v>
      </c>
      <c r="M32" s="7">
        <v>0.37</v>
      </c>
      <c r="N32" s="7"/>
      <c r="O32" s="8">
        <v>21.5</v>
      </c>
      <c r="P32" s="9">
        <v>1540</v>
      </c>
      <c r="Q32" s="7">
        <v>8.02</v>
      </c>
      <c r="R32" s="28">
        <v>0.3888888888888889</v>
      </c>
      <c r="S32" s="7">
        <v>0.64</v>
      </c>
      <c r="T32" s="7">
        <v>0.65</v>
      </c>
      <c r="U32" s="7"/>
      <c r="V32" s="8">
        <v>20.6</v>
      </c>
      <c r="W32" s="9">
        <v>1520</v>
      </c>
      <c r="X32" s="7">
        <v>8</v>
      </c>
      <c r="Y32" s="28">
        <v>0.63194444444444442</v>
      </c>
      <c r="Z32" s="38">
        <v>42088</v>
      </c>
      <c r="AA32" s="42">
        <f>Y32-C32</f>
        <v>0.25694444444444442</v>
      </c>
      <c r="AB32" s="7">
        <v>0.16</v>
      </c>
      <c r="AC32" s="7">
        <v>0.16</v>
      </c>
      <c r="AD32" s="7">
        <v>0.4</v>
      </c>
      <c r="AE32" s="8">
        <v>24.1</v>
      </c>
      <c r="AF32" s="8">
        <v>26.5</v>
      </c>
      <c r="AG32" s="9">
        <v>1507</v>
      </c>
      <c r="AH32" s="7">
        <v>7.85</v>
      </c>
      <c r="AI32" s="4">
        <v>0</v>
      </c>
    </row>
    <row r="33" spans="1:35" ht="15" customHeight="1">
      <c r="A33" s="56">
        <v>48</v>
      </c>
      <c r="B33" s="57">
        <v>42088</v>
      </c>
      <c r="C33" s="28">
        <v>0.39583333333333331</v>
      </c>
      <c r="D33" s="7">
        <v>0.67</v>
      </c>
      <c r="E33" s="7">
        <v>0.67</v>
      </c>
      <c r="F33" s="7"/>
      <c r="G33" s="8">
        <v>16.3</v>
      </c>
      <c r="H33" s="8">
        <v>21.2</v>
      </c>
      <c r="I33" s="9">
        <v>1402</v>
      </c>
      <c r="J33" s="7">
        <v>7.99</v>
      </c>
      <c r="K33" s="28">
        <v>0.40277777777777773</v>
      </c>
      <c r="L33" s="7">
        <v>0.55000000000000004</v>
      </c>
      <c r="M33" s="7">
        <v>0.55000000000000004</v>
      </c>
      <c r="N33" s="7"/>
      <c r="O33" s="8">
        <v>20.8</v>
      </c>
      <c r="P33" s="9">
        <v>1525</v>
      </c>
      <c r="Q33" s="7">
        <v>8.0500000000000007</v>
      </c>
      <c r="R33" s="28">
        <v>0.40972222222222227</v>
      </c>
      <c r="S33" s="7">
        <v>0.47</v>
      </c>
      <c r="T33" s="7">
        <v>0.48</v>
      </c>
      <c r="U33" s="7"/>
      <c r="V33" s="8">
        <v>21.2</v>
      </c>
      <c r="W33" s="9">
        <v>1515</v>
      </c>
      <c r="X33" s="7">
        <v>8.0500000000000007</v>
      </c>
      <c r="Y33" s="28"/>
      <c r="Z33" s="38">
        <v>42088</v>
      </c>
      <c r="AA33" s="42"/>
      <c r="AB33" s="7"/>
      <c r="AC33" s="7"/>
      <c r="AD33" s="7"/>
      <c r="AE33" s="8"/>
      <c r="AF33" s="8"/>
      <c r="AG33" s="9"/>
      <c r="AH33" s="7"/>
      <c r="AI33" s="4"/>
    </row>
    <row r="34" spans="1:35" ht="15" customHeight="1">
      <c r="A34" s="56">
        <v>49</v>
      </c>
      <c r="B34" s="57">
        <v>42088</v>
      </c>
      <c r="C34" s="28">
        <v>0.41666666666666669</v>
      </c>
      <c r="D34" s="7">
        <v>0.64</v>
      </c>
      <c r="E34" s="7">
        <v>0.64</v>
      </c>
      <c r="F34" s="7"/>
      <c r="G34" s="8">
        <v>19.8</v>
      </c>
      <c r="H34" s="8">
        <v>21.5</v>
      </c>
      <c r="I34" s="9">
        <v>1062</v>
      </c>
      <c r="J34" s="7">
        <v>7.9</v>
      </c>
      <c r="K34" s="28">
        <v>0.42708333333333331</v>
      </c>
      <c r="L34" s="7">
        <v>0.59</v>
      </c>
      <c r="M34" s="7">
        <v>0.6</v>
      </c>
      <c r="N34" s="7"/>
      <c r="O34" s="8">
        <v>22.6</v>
      </c>
      <c r="P34" s="9">
        <v>1148</v>
      </c>
      <c r="Q34" s="7">
        <v>8.02</v>
      </c>
      <c r="R34" s="28">
        <v>0.43402777777777773</v>
      </c>
      <c r="S34" s="7">
        <v>0.52</v>
      </c>
      <c r="T34" s="7">
        <v>0.52</v>
      </c>
      <c r="U34" s="7"/>
      <c r="V34" s="8">
        <v>20.7</v>
      </c>
      <c r="W34" s="9">
        <v>1129</v>
      </c>
      <c r="X34" s="7">
        <v>7.95</v>
      </c>
      <c r="Y34" s="28">
        <v>0.63888888888888895</v>
      </c>
      <c r="Z34" s="38">
        <v>42088</v>
      </c>
      <c r="AA34" s="42">
        <f>Y34-C34</f>
        <v>0.22222222222222227</v>
      </c>
      <c r="AB34" s="7">
        <v>0.12</v>
      </c>
      <c r="AC34" s="7">
        <v>0.12</v>
      </c>
      <c r="AD34" s="7">
        <v>0.56999999999999995</v>
      </c>
      <c r="AE34" s="8">
        <v>22.1</v>
      </c>
      <c r="AF34" s="8">
        <v>27.5</v>
      </c>
      <c r="AG34" s="9">
        <v>1142</v>
      </c>
      <c r="AH34" s="7">
        <v>7.74</v>
      </c>
      <c r="AI34" s="4">
        <v>0</v>
      </c>
    </row>
    <row r="35" spans="1:35" ht="15" customHeight="1">
      <c r="A35" s="56">
        <v>50</v>
      </c>
      <c r="B35" s="57">
        <v>42089</v>
      </c>
      <c r="C35" s="28">
        <v>0.35416666666666669</v>
      </c>
      <c r="D35" s="7">
        <v>0.65</v>
      </c>
      <c r="E35" s="7">
        <v>0.64</v>
      </c>
      <c r="F35" s="7">
        <v>0.64</v>
      </c>
      <c r="G35" s="8">
        <v>15.6</v>
      </c>
      <c r="H35" s="8">
        <v>20.399999999999999</v>
      </c>
      <c r="I35" s="9">
        <v>966</v>
      </c>
      <c r="J35" s="7">
        <v>7.62</v>
      </c>
      <c r="K35" s="28">
        <v>0.3611111111111111</v>
      </c>
      <c r="L35" s="7">
        <v>0.64</v>
      </c>
      <c r="M35" s="7">
        <v>0.66</v>
      </c>
      <c r="N35" s="7">
        <v>0.23</v>
      </c>
      <c r="O35" s="8">
        <v>20.6</v>
      </c>
      <c r="P35" s="9">
        <v>949</v>
      </c>
      <c r="Q35" s="7">
        <v>7.51</v>
      </c>
      <c r="R35" s="28">
        <v>0.36805555555555558</v>
      </c>
      <c r="S35" s="7">
        <v>0.67</v>
      </c>
      <c r="T35" s="7">
        <v>0.65</v>
      </c>
      <c r="U35" s="7">
        <v>0.2</v>
      </c>
      <c r="V35" s="8">
        <v>20.8</v>
      </c>
      <c r="W35" s="9">
        <v>978</v>
      </c>
      <c r="X35" s="7">
        <v>7.4</v>
      </c>
      <c r="Y35" s="28">
        <v>0.63124999999999998</v>
      </c>
      <c r="Z35" s="38">
        <v>42089</v>
      </c>
      <c r="AA35" s="42">
        <f>Y35-C35</f>
        <v>0.27708333333333329</v>
      </c>
      <c r="AB35" s="7">
        <v>0.09</v>
      </c>
      <c r="AC35" s="7">
        <v>0.06</v>
      </c>
      <c r="AD35" s="7">
        <v>0.78</v>
      </c>
      <c r="AE35" s="8">
        <v>27.9</v>
      </c>
      <c r="AF35" s="8">
        <v>31.5</v>
      </c>
      <c r="AG35" s="9">
        <v>966</v>
      </c>
      <c r="AH35" s="7">
        <v>7.55</v>
      </c>
      <c r="AI35" s="4">
        <v>0</v>
      </c>
    </row>
    <row r="36" spans="1:35" ht="15" customHeight="1">
      <c r="A36" s="56">
        <v>51</v>
      </c>
      <c r="B36" s="57">
        <v>42089</v>
      </c>
      <c r="C36" s="28">
        <v>0.37847222222222227</v>
      </c>
      <c r="D36" s="7">
        <v>0.66</v>
      </c>
      <c r="E36" s="7">
        <v>0.67</v>
      </c>
      <c r="F36" s="7">
        <v>0.51</v>
      </c>
      <c r="G36" s="8">
        <v>17.5</v>
      </c>
      <c r="H36" s="8">
        <v>20.7</v>
      </c>
      <c r="I36" s="9">
        <v>952</v>
      </c>
      <c r="J36" s="7">
        <v>7.48</v>
      </c>
      <c r="K36" s="28">
        <v>0.38541666666666669</v>
      </c>
      <c r="L36" s="7">
        <v>0.67</v>
      </c>
      <c r="M36" s="7">
        <v>0.66</v>
      </c>
      <c r="N36" s="7">
        <v>0.42</v>
      </c>
      <c r="O36" s="8">
        <v>21</v>
      </c>
      <c r="P36" s="9">
        <v>946</v>
      </c>
      <c r="Q36" s="7">
        <v>7.49</v>
      </c>
      <c r="R36" s="28">
        <v>0.3923611111111111</v>
      </c>
      <c r="S36" s="7">
        <v>0.56999999999999995</v>
      </c>
      <c r="T36" s="7">
        <v>0.56999999999999995</v>
      </c>
      <c r="U36" s="7">
        <v>0.21</v>
      </c>
      <c r="V36" s="8">
        <v>22</v>
      </c>
      <c r="W36" s="9">
        <v>949</v>
      </c>
      <c r="X36" s="7">
        <v>7.46</v>
      </c>
      <c r="Y36" s="28">
        <v>0.64236111111111105</v>
      </c>
      <c r="Z36" s="38">
        <v>42089</v>
      </c>
      <c r="AA36" s="42">
        <f>Y36-C36</f>
        <v>0.26388888888888878</v>
      </c>
      <c r="AB36" s="7">
        <v>0.23</v>
      </c>
      <c r="AC36" s="7">
        <v>0.23</v>
      </c>
      <c r="AD36" s="7">
        <v>0.5</v>
      </c>
      <c r="AE36" s="8">
        <v>25.4</v>
      </c>
      <c r="AF36" s="8">
        <v>25.9</v>
      </c>
      <c r="AG36" s="9">
        <v>952</v>
      </c>
      <c r="AH36" s="7">
        <v>7.53</v>
      </c>
      <c r="AI36" s="4">
        <v>1</v>
      </c>
    </row>
    <row r="37" spans="1:35" ht="15" customHeight="1">
      <c r="A37" s="56">
        <v>52</v>
      </c>
      <c r="B37" s="57">
        <v>42089</v>
      </c>
      <c r="C37" s="28">
        <v>0.40277777777777773</v>
      </c>
      <c r="D37" s="7">
        <v>0.71</v>
      </c>
      <c r="E37" s="7">
        <v>0.75</v>
      </c>
      <c r="F37" s="7">
        <v>0.93</v>
      </c>
      <c r="G37" s="8">
        <v>17.899999999999999</v>
      </c>
      <c r="H37" s="8">
        <v>21.3</v>
      </c>
      <c r="I37" s="9">
        <v>945</v>
      </c>
      <c r="J37" s="7">
        <v>7.47</v>
      </c>
      <c r="K37" s="28">
        <v>0.41319444444444442</v>
      </c>
      <c r="L37" s="7">
        <v>0.65</v>
      </c>
      <c r="M37" s="7">
        <v>0.69</v>
      </c>
      <c r="N37" s="7">
        <v>0.01</v>
      </c>
      <c r="O37" s="8">
        <v>22</v>
      </c>
      <c r="P37" s="9">
        <v>943</v>
      </c>
      <c r="Q37" s="7">
        <v>7.26</v>
      </c>
      <c r="R37" s="28">
        <v>0.4201388888888889</v>
      </c>
      <c r="S37" s="7">
        <v>0.57999999999999996</v>
      </c>
      <c r="T37" s="7">
        <v>0.66</v>
      </c>
      <c r="U37" s="7">
        <v>0.41</v>
      </c>
      <c r="V37" s="8">
        <v>22</v>
      </c>
      <c r="W37" s="9">
        <v>947</v>
      </c>
      <c r="X37" s="7">
        <v>7.33</v>
      </c>
      <c r="Y37" s="28">
        <v>0.67361111111111116</v>
      </c>
      <c r="Z37" s="38">
        <v>42089</v>
      </c>
      <c r="AA37" s="42">
        <f>Y37-C37</f>
        <v>0.27083333333333343</v>
      </c>
      <c r="AB37" s="7">
        <v>0.19</v>
      </c>
      <c r="AC37" s="7">
        <v>0.16</v>
      </c>
      <c r="AD37" s="7">
        <v>0.24</v>
      </c>
      <c r="AE37" s="8">
        <v>21.2</v>
      </c>
      <c r="AF37" s="8">
        <v>23.1</v>
      </c>
      <c r="AG37" s="9">
        <v>941</v>
      </c>
      <c r="AH37" s="7">
        <v>7.47</v>
      </c>
      <c r="AI37" s="4">
        <v>1</v>
      </c>
    </row>
    <row r="38" spans="1:35" ht="15" customHeight="1">
      <c r="A38" s="56">
        <v>53</v>
      </c>
      <c r="B38" s="57">
        <v>42089</v>
      </c>
      <c r="C38" s="28">
        <v>0.4236111111111111</v>
      </c>
      <c r="D38" s="7">
        <v>0.67</v>
      </c>
      <c r="E38" s="7">
        <v>0.67</v>
      </c>
      <c r="F38" s="7">
        <v>0.5</v>
      </c>
      <c r="G38" s="8">
        <v>20</v>
      </c>
      <c r="H38" s="8">
        <v>22.1</v>
      </c>
      <c r="I38" s="9">
        <v>947</v>
      </c>
      <c r="J38" s="7">
        <v>7.41</v>
      </c>
      <c r="K38" s="28">
        <v>0.43055555555555558</v>
      </c>
      <c r="L38" s="7">
        <v>0.66</v>
      </c>
      <c r="M38" s="7">
        <v>0.56999999999999995</v>
      </c>
      <c r="N38" s="7">
        <v>0.4</v>
      </c>
      <c r="O38" s="8">
        <v>22.7</v>
      </c>
      <c r="P38" s="9">
        <v>946</v>
      </c>
      <c r="Q38" s="7">
        <v>7.28</v>
      </c>
      <c r="R38" s="28">
        <v>0.4375</v>
      </c>
      <c r="S38" s="7">
        <v>0.47</v>
      </c>
      <c r="T38" s="7">
        <v>0.51</v>
      </c>
      <c r="U38" s="7">
        <v>0.46</v>
      </c>
      <c r="V38" s="8">
        <v>22.5</v>
      </c>
      <c r="W38" s="9">
        <v>944</v>
      </c>
      <c r="X38" s="7">
        <v>7.42</v>
      </c>
      <c r="Y38" s="28">
        <v>0.66666666666666663</v>
      </c>
      <c r="Z38" s="38">
        <v>42089</v>
      </c>
      <c r="AA38" s="42">
        <f>Y38-C38</f>
        <v>0.24305555555555552</v>
      </c>
      <c r="AB38" s="7">
        <v>0.52</v>
      </c>
      <c r="AC38" s="7">
        <v>0.53</v>
      </c>
      <c r="AD38" s="7">
        <v>0.25</v>
      </c>
      <c r="AE38" s="8">
        <v>23.3</v>
      </c>
      <c r="AF38" s="8">
        <v>20.9</v>
      </c>
      <c r="AG38" s="9">
        <v>945</v>
      </c>
      <c r="AH38" s="7">
        <v>7.64</v>
      </c>
      <c r="AI38" s="4">
        <v>1</v>
      </c>
    </row>
    <row r="39" spans="1:35" ht="15" customHeight="1">
      <c r="A39" s="56">
        <v>54</v>
      </c>
      <c r="B39" s="57">
        <v>42089</v>
      </c>
      <c r="C39" s="28">
        <v>0.35416666666666669</v>
      </c>
      <c r="D39" s="7">
        <v>0.66</v>
      </c>
      <c r="E39" s="7">
        <v>0.67</v>
      </c>
      <c r="F39" s="7">
        <v>0.93</v>
      </c>
      <c r="G39" s="8">
        <v>14.5</v>
      </c>
      <c r="H39" s="8">
        <v>20.3</v>
      </c>
      <c r="I39" s="9">
        <v>955</v>
      </c>
      <c r="J39" s="7">
        <v>7.63</v>
      </c>
      <c r="K39" s="28">
        <v>0.3611111111111111</v>
      </c>
      <c r="L39" s="7">
        <v>0.55000000000000004</v>
      </c>
      <c r="M39" s="7">
        <v>0.57999999999999996</v>
      </c>
      <c r="N39" s="7">
        <v>0.93</v>
      </c>
      <c r="O39" s="8">
        <v>20.9</v>
      </c>
      <c r="P39" s="9">
        <v>944</v>
      </c>
      <c r="Q39" s="7">
        <v>7.53</v>
      </c>
      <c r="R39" s="28">
        <v>0.36805555555555558</v>
      </c>
      <c r="S39" s="7">
        <v>0.59</v>
      </c>
      <c r="T39" s="7">
        <v>0.59</v>
      </c>
      <c r="U39" s="7">
        <v>1.3</v>
      </c>
      <c r="V39" s="8">
        <v>20.6</v>
      </c>
      <c r="W39" s="9">
        <v>930</v>
      </c>
      <c r="X39" s="7">
        <v>7.48</v>
      </c>
      <c r="Y39" s="28">
        <v>0.63194444444444442</v>
      </c>
      <c r="Z39" s="38">
        <v>42089</v>
      </c>
      <c r="AA39" s="42">
        <f>Y39-C39</f>
        <v>0.27777777777777773</v>
      </c>
      <c r="AB39" s="7">
        <v>0.12</v>
      </c>
      <c r="AC39" s="7">
        <v>0.12</v>
      </c>
      <c r="AD39" s="7">
        <v>0.63</v>
      </c>
      <c r="AE39" s="8">
        <v>21.8</v>
      </c>
      <c r="AF39" s="8">
        <v>22.8</v>
      </c>
      <c r="AG39" s="9">
        <v>939</v>
      </c>
      <c r="AH39" s="7">
        <v>7.74</v>
      </c>
      <c r="AI39" s="4">
        <v>1</v>
      </c>
    </row>
    <row r="40" spans="1:35" ht="14.25" customHeight="1">
      <c r="A40" s="56">
        <v>55</v>
      </c>
      <c r="B40" s="57">
        <v>42089</v>
      </c>
      <c r="C40" s="28">
        <v>0.375</v>
      </c>
      <c r="D40" s="7">
        <v>0.67</v>
      </c>
      <c r="E40" s="7">
        <v>0.69</v>
      </c>
      <c r="F40" s="7">
        <v>0.47</v>
      </c>
      <c r="G40" s="8">
        <v>16.100000000000001</v>
      </c>
      <c r="H40" s="8">
        <v>21.6</v>
      </c>
      <c r="I40" s="9">
        <v>922</v>
      </c>
      <c r="J40" s="7">
        <v>7.52</v>
      </c>
      <c r="K40" s="28">
        <v>0.38194444444444442</v>
      </c>
      <c r="L40" s="7">
        <v>0.62</v>
      </c>
      <c r="M40" s="7">
        <v>0.61</v>
      </c>
      <c r="N40" s="7">
        <v>0.16</v>
      </c>
      <c r="O40" s="8">
        <v>20.6</v>
      </c>
      <c r="P40" s="9">
        <v>887</v>
      </c>
      <c r="Q40" s="7">
        <v>7.72</v>
      </c>
      <c r="R40" s="28">
        <v>0.3888888888888889</v>
      </c>
      <c r="S40" s="7">
        <v>0.46</v>
      </c>
      <c r="T40" s="7">
        <v>0.48</v>
      </c>
      <c r="U40" s="7">
        <v>0.74</v>
      </c>
      <c r="V40" s="8">
        <v>18.899999999999999</v>
      </c>
      <c r="W40" s="9">
        <v>935</v>
      </c>
      <c r="X40" s="7">
        <v>7.6</v>
      </c>
      <c r="Y40" s="28">
        <v>0.64236111111111105</v>
      </c>
      <c r="Z40" s="38">
        <v>42089</v>
      </c>
      <c r="AA40" s="42">
        <f>Y40-C40</f>
        <v>0.26736111111111105</v>
      </c>
      <c r="AB40" s="7">
        <v>0.26</v>
      </c>
      <c r="AC40" s="7">
        <v>0.25</v>
      </c>
      <c r="AD40" s="7">
        <v>0.38</v>
      </c>
      <c r="AE40" s="8">
        <v>21.2</v>
      </c>
      <c r="AF40" s="8">
        <v>21.7</v>
      </c>
      <c r="AG40" s="9">
        <v>950</v>
      </c>
      <c r="AH40" s="7">
        <v>7.68</v>
      </c>
      <c r="AI40" s="4">
        <v>1</v>
      </c>
    </row>
    <row r="41" spans="1:35" ht="15" customHeight="1">
      <c r="A41" s="56">
        <v>56</v>
      </c>
      <c r="B41" s="57">
        <v>42089</v>
      </c>
      <c r="C41" s="28">
        <v>0.39583333333333331</v>
      </c>
      <c r="D41" s="7">
        <v>0.66</v>
      </c>
      <c r="E41" s="7">
        <v>0.66</v>
      </c>
      <c r="F41" s="7">
        <v>0.4</v>
      </c>
      <c r="G41" s="8">
        <v>20.100000000000001</v>
      </c>
      <c r="H41" s="8">
        <v>21.5</v>
      </c>
      <c r="I41" s="9">
        <v>928</v>
      </c>
      <c r="J41" s="7">
        <v>7.67</v>
      </c>
      <c r="K41" s="28">
        <v>0.40277777777777773</v>
      </c>
      <c r="L41" s="7">
        <v>0.68</v>
      </c>
      <c r="M41" s="7">
        <v>0.67</v>
      </c>
      <c r="N41" s="7">
        <v>0.32</v>
      </c>
      <c r="O41" s="8">
        <v>21.8</v>
      </c>
      <c r="P41" s="9">
        <v>946</v>
      </c>
      <c r="Q41" s="7">
        <v>7.64</v>
      </c>
      <c r="R41" s="28">
        <v>0.40972222222222227</v>
      </c>
      <c r="S41" s="7">
        <v>0.54</v>
      </c>
      <c r="T41" s="7">
        <v>0.54</v>
      </c>
      <c r="U41" s="7">
        <v>1.69</v>
      </c>
      <c r="V41" s="8">
        <v>21.2</v>
      </c>
      <c r="W41" s="9">
        <v>937</v>
      </c>
      <c r="X41" s="7">
        <v>7.6</v>
      </c>
      <c r="Y41" s="28">
        <v>0.64930555555555558</v>
      </c>
      <c r="Z41" s="38">
        <v>42089</v>
      </c>
      <c r="AA41" s="42">
        <f>Y41-C41</f>
        <v>0.25347222222222227</v>
      </c>
      <c r="AB41" s="7">
        <v>0.27</v>
      </c>
      <c r="AC41" s="7">
        <v>0.28000000000000003</v>
      </c>
      <c r="AD41" s="7">
        <v>0.17</v>
      </c>
      <c r="AE41" s="8">
        <v>20.5</v>
      </c>
      <c r="AF41" s="8">
        <v>22</v>
      </c>
      <c r="AG41" s="9">
        <v>936</v>
      </c>
      <c r="AH41" s="7">
        <v>7.75</v>
      </c>
      <c r="AI41" s="4">
        <v>1</v>
      </c>
    </row>
    <row r="42" spans="1:35" ht="15" customHeight="1">
      <c r="A42" s="56">
        <v>57</v>
      </c>
      <c r="B42" s="57">
        <v>42089</v>
      </c>
      <c r="C42" s="28">
        <v>0.41666666666666669</v>
      </c>
      <c r="D42" s="7">
        <v>0.67</v>
      </c>
      <c r="E42" s="7">
        <v>0.68</v>
      </c>
      <c r="F42" s="7">
        <v>0.7</v>
      </c>
      <c r="G42" s="8">
        <v>18.7</v>
      </c>
      <c r="H42" s="8">
        <v>21.8</v>
      </c>
      <c r="I42" s="9">
        <v>935</v>
      </c>
      <c r="J42" s="7">
        <v>7.54</v>
      </c>
      <c r="K42" s="28">
        <v>0.4236111111111111</v>
      </c>
      <c r="L42" s="7">
        <v>0.68</v>
      </c>
      <c r="M42" s="7">
        <v>0.69</v>
      </c>
      <c r="N42" s="7">
        <v>0.82</v>
      </c>
      <c r="O42" s="8">
        <v>21.6</v>
      </c>
      <c r="P42" s="9">
        <v>932</v>
      </c>
      <c r="Q42" s="7">
        <v>7.55</v>
      </c>
      <c r="R42" s="28">
        <v>0.43402777777777773</v>
      </c>
      <c r="S42" s="7">
        <v>0.65</v>
      </c>
      <c r="T42" s="7">
        <v>0.64</v>
      </c>
      <c r="U42" s="7">
        <v>0.89</v>
      </c>
      <c r="V42" s="8">
        <v>22.2</v>
      </c>
      <c r="W42" s="9">
        <v>940</v>
      </c>
      <c r="X42" s="7">
        <v>7.51</v>
      </c>
      <c r="Y42" s="28">
        <v>0.65625</v>
      </c>
      <c r="Z42" s="38">
        <v>42089</v>
      </c>
      <c r="AA42" s="42">
        <f>Y42-C42</f>
        <v>0.23958333333333331</v>
      </c>
      <c r="AB42" s="7">
        <v>0.56000000000000005</v>
      </c>
      <c r="AC42" s="7">
        <v>0.55000000000000004</v>
      </c>
      <c r="AD42" s="7">
        <v>0.91</v>
      </c>
      <c r="AE42" s="8">
        <v>19.899999999999999</v>
      </c>
      <c r="AF42" s="8">
        <v>22</v>
      </c>
      <c r="AG42" s="9">
        <v>927</v>
      </c>
      <c r="AH42" s="7">
        <v>7.63</v>
      </c>
      <c r="AI42" s="4">
        <v>1</v>
      </c>
    </row>
    <row r="43" spans="1:35" ht="15" customHeight="1">
      <c r="A43" s="56">
        <v>58</v>
      </c>
      <c r="B43" s="57">
        <v>42093</v>
      </c>
      <c r="C43" s="28">
        <v>0.3576388888888889</v>
      </c>
      <c r="D43" s="7">
        <v>0.73</v>
      </c>
      <c r="E43" s="7">
        <v>0.77</v>
      </c>
      <c r="F43" s="7">
        <v>0.14000000000000001</v>
      </c>
      <c r="G43" s="8">
        <v>14.4</v>
      </c>
      <c r="H43" s="8">
        <v>18</v>
      </c>
      <c r="I43" s="9">
        <v>1672</v>
      </c>
      <c r="J43" s="7">
        <v>7.89</v>
      </c>
      <c r="K43" s="28">
        <v>0.36458333333333331</v>
      </c>
      <c r="L43" s="7">
        <v>0.77</v>
      </c>
      <c r="M43" s="7">
        <v>0.76</v>
      </c>
      <c r="N43" s="7">
        <v>0.76</v>
      </c>
      <c r="O43" s="8">
        <v>17.8</v>
      </c>
      <c r="P43" s="9">
        <v>1671</v>
      </c>
      <c r="Q43" s="7">
        <v>7.8</v>
      </c>
      <c r="R43" s="28">
        <v>0.37152777777777773</v>
      </c>
      <c r="S43" s="7">
        <v>0.72</v>
      </c>
      <c r="T43" s="7">
        <v>0.74</v>
      </c>
      <c r="U43" s="7">
        <v>0.03</v>
      </c>
      <c r="V43" s="8">
        <v>18.3</v>
      </c>
      <c r="W43" s="9">
        <v>1841</v>
      </c>
      <c r="X43" s="7">
        <v>7.45</v>
      </c>
      <c r="Y43" s="28">
        <v>0.64236111111111105</v>
      </c>
      <c r="Z43" s="38">
        <v>42093</v>
      </c>
      <c r="AA43" s="42">
        <f>Y43-C43</f>
        <v>0.28472222222222215</v>
      </c>
      <c r="AB43" s="7">
        <v>0.55000000000000004</v>
      </c>
      <c r="AC43" s="7">
        <v>0.56999999999999995</v>
      </c>
      <c r="AD43" s="7">
        <v>0.51</v>
      </c>
      <c r="AE43" s="8">
        <v>20.6</v>
      </c>
      <c r="AF43" s="8">
        <v>19.100000000000001</v>
      </c>
      <c r="AG43" s="9">
        <v>1816</v>
      </c>
      <c r="AH43" s="7">
        <v>7.86</v>
      </c>
      <c r="AI43" s="4">
        <v>1</v>
      </c>
    </row>
    <row r="44" spans="1:35" ht="15" customHeight="1">
      <c r="A44" s="56">
        <v>59</v>
      </c>
      <c r="B44" s="57">
        <v>42093</v>
      </c>
      <c r="C44" s="28">
        <v>0.37986111111111115</v>
      </c>
      <c r="D44" s="7">
        <v>0.92</v>
      </c>
      <c r="E44" s="7">
        <v>0.94</v>
      </c>
      <c r="F44" s="7">
        <v>0.01</v>
      </c>
      <c r="G44" s="8">
        <v>17.2</v>
      </c>
      <c r="H44" s="8">
        <v>18.2</v>
      </c>
      <c r="I44" s="9">
        <v>1685</v>
      </c>
      <c r="J44" s="7">
        <v>7.65</v>
      </c>
      <c r="K44" s="28">
        <v>0.38541666666666669</v>
      </c>
      <c r="L44" s="7">
        <v>0.74</v>
      </c>
      <c r="M44" s="7">
        <v>0.7</v>
      </c>
      <c r="N44" s="7">
        <v>0.37</v>
      </c>
      <c r="O44" s="8">
        <v>18.3</v>
      </c>
      <c r="P44" s="9">
        <v>1671</v>
      </c>
      <c r="Q44" s="7">
        <v>7.31</v>
      </c>
      <c r="R44" s="28">
        <v>0.3923611111111111</v>
      </c>
      <c r="S44" s="7">
        <v>0.68</v>
      </c>
      <c r="T44" s="7">
        <v>0.7</v>
      </c>
      <c r="U44" s="7">
        <v>0.98</v>
      </c>
      <c r="V44" s="8">
        <v>18.899999999999999</v>
      </c>
      <c r="W44" s="9">
        <v>1729</v>
      </c>
      <c r="X44" s="7">
        <v>7.75</v>
      </c>
      <c r="Y44" s="28">
        <v>0.63194444444444442</v>
      </c>
      <c r="Z44" s="38">
        <v>42093</v>
      </c>
      <c r="AA44" s="42">
        <f>Y44-C44</f>
        <v>0.25208333333333327</v>
      </c>
      <c r="AB44" s="7">
        <v>0.04</v>
      </c>
      <c r="AC44" s="7">
        <v>0.09</v>
      </c>
      <c r="AD44" s="7">
        <v>1.63</v>
      </c>
      <c r="AE44" s="8">
        <v>21.3</v>
      </c>
      <c r="AF44" s="8">
        <v>18.7</v>
      </c>
      <c r="AG44" s="9">
        <v>2706</v>
      </c>
      <c r="AH44" s="7">
        <v>8.02</v>
      </c>
      <c r="AI44" s="4">
        <v>1</v>
      </c>
    </row>
    <row r="45" spans="1:35" ht="15" customHeight="1">
      <c r="A45" s="56">
        <v>60</v>
      </c>
      <c r="B45" s="57">
        <v>42093</v>
      </c>
      <c r="C45" s="28">
        <v>0.40625</v>
      </c>
      <c r="D45" s="7">
        <v>0.73</v>
      </c>
      <c r="E45" s="7">
        <v>0.71</v>
      </c>
      <c r="F45" s="7">
        <v>0.01</v>
      </c>
      <c r="G45" s="8">
        <v>16.7</v>
      </c>
      <c r="H45" s="8">
        <v>18.3</v>
      </c>
      <c r="I45" s="9">
        <v>1680</v>
      </c>
      <c r="J45" s="7">
        <v>7.73</v>
      </c>
      <c r="K45" s="28">
        <v>0.41319444444444442</v>
      </c>
      <c r="L45" s="7">
        <v>0.72</v>
      </c>
      <c r="M45" s="7">
        <v>0.6</v>
      </c>
      <c r="N45" s="7">
        <v>0.04</v>
      </c>
      <c r="O45" s="8">
        <v>18.7</v>
      </c>
      <c r="P45" s="9">
        <v>1665</v>
      </c>
      <c r="Q45" s="7">
        <v>7.67</v>
      </c>
      <c r="R45" s="28">
        <v>0.41666666666666669</v>
      </c>
      <c r="S45" s="7">
        <v>0.46</v>
      </c>
      <c r="T45" s="7">
        <v>0.45</v>
      </c>
      <c r="U45" s="7">
        <v>0.01</v>
      </c>
      <c r="V45" s="8">
        <v>19.5</v>
      </c>
      <c r="W45" s="9">
        <v>1692</v>
      </c>
      <c r="X45" s="7">
        <v>7.56</v>
      </c>
      <c r="Y45" s="28">
        <v>0.65277777777777779</v>
      </c>
      <c r="Z45" s="38">
        <v>42093</v>
      </c>
      <c r="AA45" s="42">
        <f>Y45-C45</f>
        <v>0.24652777777777779</v>
      </c>
      <c r="AB45" s="7">
        <v>0.38</v>
      </c>
      <c r="AC45" s="7"/>
      <c r="AD45" s="7">
        <v>0.52</v>
      </c>
      <c r="AE45" s="8">
        <v>21.5</v>
      </c>
      <c r="AF45" s="8">
        <v>19.399999999999999</v>
      </c>
      <c r="AG45" s="9">
        <v>1801</v>
      </c>
      <c r="AH45" s="7">
        <v>7.84</v>
      </c>
      <c r="AI45" s="4">
        <v>1</v>
      </c>
    </row>
    <row r="46" spans="1:35" ht="15" customHeight="1">
      <c r="A46" s="56">
        <v>61</v>
      </c>
      <c r="B46" s="57">
        <v>42093</v>
      </c>
      <c r="C46" s="28">
        <v>0.4236111111111111</v>
      </c>
      <c r="D46" s="7">
        <v>0.98</v>
      </c>
      <c r="E46" s="7">
        <v>0.91</v>
      </c>
      <c r="F46" s="7">
        <v>0.01</v>
      </c>
      <c r="G46" s="8">
        <v>17.7</v>
      </c>
      <c r="H46" s="8">
        <v>18.399999999999999</v>
      </c>
      <c r="I46" s="9">
        <v>1708</v>
      </c>
      <c r="J46" s="7">
        <v>7.57</v>
      </c>
      <c r="K46" s="28">
        <v>0.42708333333333331</v>
      </c>
      <c r="L46" s="7">
        <v>0.63</v>
      </c>
      <c r="M46" s="7">
        <v>0.57999999999999996</v>
      </c>
      <c r="N46" s="7">
        <v>0.48</v>
      </c>
      <c r="O46" s="8">
        <v>18.7</v>
      </c>
      <c r="P46" s="9">
        <v>1675</v>
      </c>
      <c r="Q46" s="7">
        <v>7.66</v>
      </c>
      <c r="R46" s="28">
        <v>0.43402777777777773</v>
      </c>
      <c r="S46" s="7">
        <v>0.61</v>
      </c>
      <c r="T46" s="7">
        <v>0.63</v>
      </c>
      <c r="U46" s="7">
        <v>0.26</v>
      </c>
      <c r="V46" s="8">
        <v>19.2</v>
      </c>
      <c r="W46" s="9">
        <v>1683</v>
      </c>
      <c r="X46" s="7">
        <v>7.56</v>
      </c>
      <c r="Y46" s="28">
        <v>0.65972222222222221</v>
      </c>
      <c r="Z46" s="38">
        <v>42093</v>
      </c>
      <c r="AA46" s="42">
        <f>Y46-C46</f>
        <v>0.2361111111111111</v>
      </c>
      <c r="AB46" s="7">
        <v>0.65</v>
      </c>
      <c r="AC46" s="7">
        <v>0.64</v>
      </c>
      <c r="AD46" s="7">
        <v>0.28000000000000003</v>
      </c>
      <c r="AE46" s="8">
        <v>18.399999999999999</v>
      </c>
      <c r="AF46" s="8">
        <v>19.3</v>
      </c>
      <c r="AG46" s="9">
        <v>1635</v>
      </c>
      <c r="AH46" s="7">
        <v>7.87</v>
      </c>
      <c r="AI46" s="4">
        <v>1</v>
      </c>
    </row>
    <row r="47" spans="1:35" ht="15" customHeight="1">
      <c r="A47" s="56">
        <v>62</v>
      </c>
      <c r="B47" s="57">
        <v>42092</v>
      </c>
      <c r="C47" s="41">
        <v>42092.357638888891</v>
      </c>
      <c r="D47" s="7">
        <v>0.7</v>
      </c>
      <c r="E47" s="7">
        <v>0.74</v>
      </c>
      <c r="F47" s="7">
        <v>1.56</v>
      </c>
      <c r="G47" s="8">
        <v>16.7</v>
      </c>
      <c r="H47" s="8">
        <v>18.2</v>
      </c>
      <c r="I47" s="9">
        <v>889</v>
      </c>
      <c r="J47" s="7">
        <v>7.93</v>
      </c>
      <c r="K47" s="41">
        <v>42092.364583333336</v>
      </c>
      <c r="L47" s="7">
        <v>0.64</v>
      </c>
      <c r="M47" s="7">
        <v>0.62</v>
      </c>
      <c r="N47" s="7">
        <v>0.09</v>
      </c>
      <c r="O47" s="8">
        <v>18.600000000000001</v>
      </c>
      <c r="P47" s="9">
        <v>881</v>
      </c>
      <c r="Q47" s="7">
        <v>7.71</v>
      </c>
      <c r="R47" s="60">
        <v>42092.371527777781</v>
      </c>
      <c r="S47" s="7">
        <v>0.49</v>
      </c>
      <c r="T47" s="7">
        <v>0.5</v>
      </c>
      <c r="U47" s="7">
        <v>0.04</v>
      </c>
      <c r="V47" s="8">
        <v>18.3</v>
      </c>
      <c r="W47" s="9">
        <v>883</v>
      </c>
      <c r="X47" s="7">
        <v>7.65</v>
      </c>
      <c r="Y47" s="60">
        <v>42093.423611111109</v>
      </c>
      <c r="Z47" s="38">
        <v>42093</v>
      </c>
      <c r="AA47" s="43">
        <f>Y47-C47</f>
        <v>1.0659722222189885</v>
      </c>
      <c r="AB47" s="7">
        <v>0.33</v>
      </c>
      <c r="AC47" s="7">
        <v>0.33</v>
      </c>
      <c r="AD47" s="7">
        <v>0.01</v>
      </c>
      <c r="AE47" s="8">
        <v>16.399999999999999</v>
      </c>
      <c r="AF47" s="8">
        <v>18.899999999999999</v>
      </c>
      <c r="AG47" s="9">
        <v>881</v>
      </c>
      <c r="AH47" s="7">
        <v>7.78</v>
      </c>
      <c r="AI47" s="4">
        <v>1</v>
      </c>
    </row>
    <row r="48" spans="1:35" ht="15" customHeight="1">
      <c r="A48" s="56">
        <v>63</v>
      </c>
      <c r="B48" s="57">
        <v>42093</v>
      </c>
      <c r="C48" s="41">
        <v>42093.354166666664</v>
      </c>
      <c r="D48" s="7">
        <v>0.8</v>
      </c>
      <c r="E48" s="7">
        <v>0.8</v>
      </c>
      <c r="F48" s="7">
        <v>0.89</v>
      </c>
      <c r="G48" s="8">
        <v>13.8</v>
      </c>
      <c r="H48" s="8">
        <v>17.2</v>
      </c>
      <c r="I48" s="9">
        <v>1696</v>
      </c>
      <c r="J48" s="7">
        <v>8.09</v>
      </c>
      <c r="K48" s="41">
        <v>42093.361111111109</v>
      </c>
      <c r="L48" s="7">
        <v>0.73</v>
      </c>
      <c r="M48" s="7">
        <v>0.75</v>
      </c>
      <c r="N48" s="7">
        <v>0.31</v>
      </c>
      <c r="O48" s="8">
        <v>17.5</v>
      </c>
      <c r="P48" s="9">
        <v>1632</v>
      </c>
      <c r="Q48" s="7">
        <v>8.0399999999999991</v>
      </c>
      <c r="R48" s="41">
        <v>42093.368055555555</v>
      </c>
      <c r="S48" s="7">
        <v>0.84</v>
      </c>
      <c r="T48" s="7">
        <v>0.8</v>
      </c>
      <c r="U48" s="7">
        <v>0.47</v>
      </c>
      <c r="V48" s="8">
        <v>17.5</v>
      </c>
      <c r="W48" s="9">
        <v>1644</v>
      </c>
      <c r="X48" s="7">
        <v>7.97</v>
      </c>
      <c r="Y48" s="41">
        <v>42094.420138888891</v>
      </c>
      <c r="Z48" s="38">
        <v>42094</v>
      </c>
      <c r="AA48" s="43">
        <f>Y48-C48</f>
        <v>1.0659722222262644</v>
      </c>
      <c r="AB48" s="7">
        <v>0.66</v>
      </c>
      <c r="AC48" s="7">
        <v>0.66</v>
      </c>
      <c r="AD48" s="7">
        <v>0.49</v>
      </c>
      <c r="AE48" s="8">
        <v>12.6</v>
      </c>
      <c r="AF48" s="8">
        <v>14.1</v>
      </c>
      <c r="AG48" s="9">
        <v>1627</v>
      </c>
      <c r="AH48" s="7">
        <v>7.7</v>
      </c>
      <c r="AI48" s="4">
        <v>1</v>
      </c>
    </row>
    <row r="49" spans="1:35" ht="15" customHeight="1">
      <c r="A49" s="56">
        <v>64</v>
      </c>
      <c r="B49" s="57">
        <v>42093</v>
      </c>
      <c r="C49" s="41">
        <v>42093.375</v>
      </c>
      <c r="D49" s="7">
        <v>0.8</v>
      </c>
      <c r="E49" s="7">
        <v>0.82</v>
      </c>
      <c r="F49" s="7">
        <v>0.11</v>
      </c>
      <c r="G49" s="8">
        <v>15.6</v>
      </c>
      <c r="H49" s="8">
        <v>18.100000000000001</v>
      </c>
      <c r="I49" s="9">
        <v>1624</v>
      </c>
      <c r="J49" s="7">
        <v>7.92</v>
      </c>
      <c r="K49" s="41">
        <v>42093.388888888891</v>
      </c>
      <c r="L49" s="7">
        <v>0.81</v>
      </c>
      <c r="M49" s="7">
        <v>0.9</v>
      </c>
      <c r="N49" s="7">
        <v>0.7</v>
      </c>
      <c r="O49" s="8">
        <v>18.7</v>
      </c>
      <c r="P49" s="9">
        <v>1657</v>
      </c>
      <c r="Q49" s="7">
        <v>7.9</v>
      </c>
      <c r="R49" s="41">
        <v>42093.395833333336</v>
      </c>
      <c r="S49" s="7">
        <v>0.73</v>
      </c>
      <c r="T49" s="7">
        <v>0.73</v>
      </c>
      <c r="U49" s="7">
        <v>0.22</v>
      </c>
      <c r="V49" s="8">
        <v>18.100000000000001</v>
      </c>
      <c r="W49" s="9">
        <v>1656</v>
      </c>
      <c r="X49" s="7">
        <v>7.9</v>
      </c>
      <c r="Y49" s="41">
        <v>42094.413194444445</v>
      </c>
      <c r="Z49" s="38">
        <v>42094</v>
      </c>
      <c r="AA49" s="43">
        <f>Y49-C49</f>
        <v>1.0381944444452529</v>
      </c>
      <c r="AB49" s="7">
        <v>0.34</v>
      </c>
      <c r="AC49" s="7">
        <v>0.35</v>
      </c>
      <c r="AD49" s="7">
        <v>0.14000000000000001</v>
      </c>
      <c r="AE49" s="8">
        <v>13.2</v>
      </c>
      <c r="AF49" s="8">
        <v>12.5</v>
      </c>
      <c r="AG49" s="9">
        <v>1640</v>
      </c>
      <c r="AH49" s="7">
        <v>7.85</v>
      </c>
      <c r="AI49" s="4">
        <v>1</v>
      </c>
    </row>
    <row r="50" spans="1:35" ht="15" customHeight="1">
      <c r="A50" s="56">
        <v>65</v>
      </c>
      <c r="B50" s="57">
        <v>42093</v>
      </c>
      <c r="C50" s="41">
        <v>42093.402777777781</v>
      </c>
      <c r="D50" s="7">
        <v>0.82</v>
      </c>
      <c r="E50" s="7">
        <v>0.82</v>
      </c>
      <c r="F50" s="7">
        <v>0.03</v>
      </c>
      <c r="G50" s="8">
        <v>16.5</v>
      </c>
      <c r="H50" s="8">
        <v>18.600000000000001</v>
      </c>
      <c r="I50" s="9">
        <v>1655</v>
      </c>
      <c r="J50" s="7">
        <v>7.89</v>
      </c>
      <c r="K50" s="41">
        <v>42093.409722222219</v>
      </c>
      <c r="L50" s="7">
        <v>0.81</v>
      </c>
      <c r="M50" s="7">
        <v>0.81</v>
      </c>
      <c r="N50" s="7">
        <v>0.01</v>
      </c>
      <c r="O50" s="8">
        <v>18.3</v>
      </c>
      <c r="P50" s="9">
        <v>1652</v>
      </c>
      <c r="Q50" s="7">
        <v>7.97</v>
      </c>
      <c r="R50" s="41">
        <v>42093.416666666664</v>
      </c>
      <c r="S50" s="7">
        <v>0.73</v>
      </c>
      <c r="T50" s="7">
        <v>0.72</v>
      </c>
      <c r="U50" s="7">
        <v>0.05</v>
      </c>
      <c r="V50" s="8">
        <v>17.899999999999999</v>
      </c>
      <c r="W50" s="9">
        <v>1654</v>
      </c>
      <c r="X50" s="7">
        <v>7.97</v>
      </c>
      <c r="Y50" s="41">
        <v>42094.409722222219</v>
      </c>
      <c r="Z50" s="38">
        <v>42094</v>
      </c>
      <c r="AA50" s="43">
        <f>Y50-C50</f>
        <v>1.0069444444379769</v>
      </c>
      <c r="AB50" s="7">
        <v>0.55000000000000004</v>
      </c>
      <c r="AC50" s="7">
        <v>0.55000000000000004</v>
      </c>
      <c r="AD50" s="7">
        <v>0.01</v>
      </c>
      <c r="AE50" s="8">
        <v>14.8</v>
      </c>
      <c r="AF50" s="8">
        <v>14.1</v>
      </c>
      <c r="AG50" s="9">
        <v>1632</v>
      </c>
      <c r="AH50" s="7">
        <v>7.42</v>
      </c>
      <c r="AI50" s="4">
        <v>1</v>
      </c>
    </row>
    <row r="51" spans="1:35" ht="15" customHeight="1">
      <c r="A51" s="56">
        <v>66</v>
      </c>
      <c r="B51" s="57">
        <v>42093</v>
      </c>
      <c r="C51" s="41">
        <v>42093.628472222219</v>
      </c>
      <c r="D51" s="7">
        <v>0.84</v>
      </c>
      <c r="E51" s="7">
        <v>0.85</v>
      </c>
      <c r="F51" s="7">
        <v>2.29</v>
      </c>
      <c r="G51" s="8">
        <v>16.100000000000001</v>
      </c>
      <c r="H51" s="8">
        <v>18.8</v>
      </c>
      <c r="I51" s="9">
        <v>952</v>
      </c>
      <c r="J51" s="7">
        <v>7.03</v>
      </c>
      <c r="K51" s="41">
        <v>42093.635416666664</v>
      </c>
      <c r="L51" s="7">
        <v>0.66</v>
      </c>
      <c r="M51" s="7">
        <v>0.68</v>
      </c>
      <c r="N51" s="7">
        <v>7.51</v>
      </c>
      <c r="O51" s="8">
        <v>18.899999999999999</v>
      </c>
      <c r="P51" s="9">
        <v>951</v>
      </c>
      <c r="Q51" s="7">
        <v>7.29</v>
      </c>
      <c r="R51" s="41">
        <v>42093.642361111109</v>
      </c>
      <c r="S51" s="7">
        <v>0.67</v>
      </c>
      <c r="T51" s="7">
        <v>0.67</v>
      </c>
      <c r="U51" s="7">
        <v>7.15</v>
      </c>
      <c r="V51" s="8">
        <v>19.100000000000001</v>
      </c>
      <c r="W51" s="9">
        <v>950</v>
      </c>
      <c r="X51" s="7">
        <v>7.32</v>
      </c>
      <c r="Y51" s="41">
        <v>42094.427083333336</v>
      </c>
      <c r="Z51" s="38">
        <v>42094</v>
      </c>
      <c r="AA51" s="43">
        <f>Y51-C51</f>
        <v>0.79861111111677019</v>
      </c>
      <c r="AB51" s="7">
        <v>0.55000000000000004</v>
      </c>
      <c r="AC51" s="7">
        <v>0.53</v>
      </c>
      <c r="AD51" s="7">
        <v>4.13</v>
      </c>
      <c r="AE51" s="8">
        <v>13.8</v>
      </c>
      <c r="AF51" s="8">
        <v>14.5</v>
      </c>
      <c r="AG51" s="9">
        <v>958</v>
      </c>
      <c r="AH51" s="7">
        <v>7.85</v>
      </c>
      <c r="AI51" s="4">
        <v>1</v>
      </c>
    </row>
    <row r="52" spans="1:35" ht="15" customHeight="1">
      <c r="A52" s="56">
        <v>67</v>
      </c>
      <c r="B52" s="57">
        <v>42094</v>
      </c>
      <c r="C52" s="28">
        <v>0.3576388888888889</v>
      </c>
      <c r="D52" s="7">
        <v>0.74</v>
      </c>
      <c r="E52" s="7">
        <v>0.67</v>
      </c>
      <c r="F52" s="7">
        <v>0.66</v>
      </c>
      <c r="G52" s="8">
        <v>14.4</v>
      </c>
      <c r="H52" s="8">
        <v>17.7</v>
      </c>
      <c r="I52" s="9">
        <v>1257</v>
      </c>
      <c r="J52" s="7">
        <v>7.58</v>
      </c>
      <c r="K52" s="28">
        <v>0.375</v>
      </c>
      <c r="L52" s="7">
        <v>0.72</v>
      </c>
      <c r="M52" s="7">
        <v>0.72</v>
      </c>
      <c r="N52" s="7">
        <v>0.68</v>
      </c>
      <c r="O52" s="8">
        <v>19.2</v>
      </c>
      <c r="P52" s="9">
        <v>1166</v>
      </c>
      <c r="Q52" s="7">
        <v>7.55</v>
      </c>
      <c r="R52" s="28">
        <v>0.38194444444444442</v>
      </c>
      <c r="S52" s="7">
        <v>0.77</v>
      </c>
      <c r="T52" s="7">
        <v>0.73</v>
      </c>
      <c r="U52" s="7">
        <v>0.73</v>
      </c>
      <c r="V52" s="8">
        <v>18.2</v>
      </c>
      <c r="W52" s="9">
        <v>1140</v>
      </c>
      <c r="X52" s="7">
        <v>7.56</v>
      </c>
      <c r="Y52" s="28">
        <v>0.63194444444444442</v>
      </c>
      <c r="Z52" s="38">
        <v>42094</v>
      </c>
      <c r="AA52" s="42">
        <f>Y52-C52</f>
        <v>0.27430555555555552</v>
      </c>
      <c r="AB52" s="7">
        <v>0.5</v>
      </c>
      <c r="AC52" s="7">
        <v>0.52</v>
      </c>
      <c r="AD52" s="7">
        <v>1.1299999999999999</v>
      </c>
      <c r="AE52" s="8">
        <v>27.2</v>
      </c>
      <c r="AF52" s="8">
        <v>21.1</v>
      </c>
      <c r="AG52" s="9">
        <v>1133</v>
      </c>
      <c r="AH52" s="7">
        <v>7.82</v>
      </c>
      <c r="AI52" s="4">
        <v>1</v>
      </c>
    </row>
    <row r="53" spans="1:35" ht="15" customHeight="1">
      <c r="A53" s="56">
        <v>68</v>
      </c>
      <c r="B53" s="57">
        <v>42094</v>
      </c>
      <c r="C53" s="28">
        <v>0.38194444444444442</v>
      </c>
      <c r="D53" s="7">
        <v>0.86</v>
      </c>
      <c r="E53" s="7">
        <v>0.85</v>
      </c>
      <c r="F53" s="7">
        <v>2.87</v>
      </c>
      <c r="G53" s="8">
        <v>18.7</v>
      </c>
      <c r="H53" s="8">
        <v>18.5</v>
      </c>
      <c r="I53" s="9">
        <v>1172</v>
      </c>
      <c r="J53" s="7">
        <v>7.59</v>
      </c>
      <c r="K53" s="28">
        <v>0.38541666666666669</v>
      </c>
      <c r="L53" s="7">
        <v>0.63</v>
      </c>
      <c r="M53" s="7">
        <v>0.63</v>
      </c>
      <c r="N53" s="7">
        <v>0.08</v>
      </c>
      <c r="O53" s="8">
        <v>18.3</v>
      </c>
      <c r="P53" s="9">
        <v>1122</v>
      </c>
      <c r="Q53" s="7">
        <v>7.16</v>
      </c>
      <c r="R53" s="28">
        <v>0.3923611111111111</v>
      </c>
      <c r="S53" s="7">
        <v>0.48</v>
      </c>
      <c r="T53" s="7">
        <v>0.46</v>
      </c>
      <c r="U53" s="7">
        <v>0.25</v>
      </c>
      <c r="V53" s="8">
        <v>18.5</v>
      </c>
      <c r="W53" s="9">
        <v>1201</v>
      </c>
      <c r="X53" s="7">
        <v>7.53</v>
      </c>
      <c r="Y53" s="28">
        <v>0.65277777777777779</v>
      </c>
      <c r="Z53" s="38">
        <v>42094</v>
      </c>
      <c r="AA53" s="42">
        <f>Y53-C53</f>
        <v>0.27083333333333337</v>
      </c>
      <c r="AB53" s="7">
        <v>0.55000000000000004</v>
      </c>
      <c r="AC53" s="7">
        <v>0.55000000000000004</v>
      </c>
      <c r="AD53" s="7">
        <v>1.53</v>
      </c>
      <c r="AE53" s="8">
        <v>22.2</v>
      </c>
      <c r="AF53" s="8">
        <v>20.2</v>
      </c>
      <c r="AG53" s="9">
        <v>1135</v>
      </c>
      <c r="AH53" s="7">
        <v>7.69</v>
      </c>
      <c r="AI53" s="4">
        <v>1</v>
      </c>
    </row>
    <row r="54" spans="1:35" ht="15" customHeight="1">
      <c r="A54" s="56">
        <v>69</v>
      </c>
      <c r="B54" s="57">
        <v>42094</v>
      </c>
      <c r="C54" s="28">
        <v>0.41319444444444442</v>
      </c>
      <c r="D54" s="7">
        <v>0.72</v>
      </c>
      <c r="E54" s="7">
        <v>0.72</v>
      </c>
      <c r="F54" s="7">
        <v>0.32</v>
      </c>
      <c r="G54" s="8">
        <v>17.899999999999999</v>
      </c>
      <c r="H54" s="8">
        <v>18.8</v>
      </c>
      <c r="I54" s="9">
        <v>1125</v>
      </c>
      <c r="J54" s="7">
        <v>7.44</v>
      </c>
      <c r="K54" s="28">
        <v>0.41666666666666669</v>
      </c>
      <c r="L54" s="7">
        <v>0.49</v>
      </c>
      <c r="M54" s="7">
        <v>0.46</v>
      </c>
      <c r="N54" s="7">
        <v>0.86</v>
      </c>
      <c r="O54" s="8">
        <v>20.100000000000001</v>
      </c>
      <c r="P54" s="9">
        <v>1126</v>
      </c>
      <c r="Q54" s="7">
        <v>7.27</v>
      </c>
      <c r="R54" s="28">
        <v>0.4236111111111111</v>
      </c>
      <c r="S54" s="7">
        <v>0.47</v>
      </c>
      <c r="T54" s="7">
        <v>0.46</v>
      </c>
      <c r="U54" s="7">
        <v>0.18</v>
      </c>
      <c r="V54" s="8">
        <v>19.2</v>
      </c>
      <c r="W54" s="9">
        <v>1132</v>
      </c>
      <c r="X54" s="7">
        <v>7.41</v>
      </c>
      <c r="Y54" s="28">
        <v>0.66875000000000007</v>
      </c>
      <c r="Z54" s="38">
        <v>42094</v>
      </c>
      <c r="AA54" s="42">
        <f>Y54-C54</f>
        <v>0.25555555555555565</v>
      </c>
      <c r="AB54" s="7">
        <v>0.06</v>
      </c>
      <c r="AC54" s="7">
        <v>0.04</v>
      </c>
      <c r="AD54" s="7">
        <v>1.44</v>
      </c>
      <c r="AE54" s="8">
        <v>20.8</v>
      </c>
      <c r="AF54" s="8">
        <v>27.7</v>
      </c>
      <c r="AG54" s="9">
        <v>563</v>
      </c>
      <c r="AH54" s="7">
        <v>7.5</v>
      </c>
      <c r="AI54" s="4">
        <v>0</v>
      </c>
    </row>
    <row r="55" spans="1:35" ht="14.25" customHeight="1">
      <c r="A55" s="56">
        <v>70</v>
      </c>
      <c r="B55" s="57">
        <v>42094</v>
      </c>
      <c r="C55" s="28">
        <v>0.43055555555555558</v>
      </c>
      <c r="D55" s="7">
        <v>0.81</v>
      </c>
      <c r="E55" s="7">
        <v>0.81</v>
      </c>
      <c r="F55" s="7">
        <v>0.22</v>
      </c>
      <c r="G55" s="8">
        <v>19.7</v>
      </c>
      <c r="H55" s="8">
        <v>19.8</v>
      </c>
      <c r="I55" s="9">
        <v>1131</v>
      </c>
      <c r="J55" s="7">
        <v>7.44</v>
      </c>
      <c r="K55" s="28">
        <v>0.43402777777777773</v>
      </c>
      <c r="L55" s="7">
        <v>0.78</v>
      </c>
      <c r="M55" s="7">
        <v>0.75</v>
      </c>
      <c r="N55" s="7">
        <v>0.62</v>
      </c>
      <c r="O55" s="8">
        <v>19.600000000000001</v>
      </c>
      <c r="P55" s="9">
        <v>1130</v>
      </c>
      <c r="Q55" s="7">
        <v>7.36</v>
      </c>
      <c r="R55" s="28">
        <v>0.43888888888888888</v>
      </c>
      <c r="S55" s="7">
        <v>0.71</v>
      </c>
      <c r="T55" s="7">
        <v>0.71</v>
      </c>
      <c r="U55" s="7">
        <v>0.57999999999999996</v>
      </c>
      <c r="V55" s="8">
        <v>20.6</v>
      </c>
      <c r="W55" s="9">
        <v>1135</v>
      </c>
      <c r="X55" s="7">
        <v>7.49</v>
      </c>
      <c r="Y55" s="28">
        <v>0.65972222222222221</v>
      </c>
      <c r="Z55" s="38">
        <v>42094</v>
      </c>
      <c r="AA55" s="42">
        <f>Y55-C55</f>
        <v>0.22916666666666663</v>
      </c>
      <c r="AB55" s="7">
        <v>0.54</v>
      </c>
      <c r="AC55" s="7">
        <v>0.54</v>
      </c>
      <c r="AD55" s="7">
        <v>0.66</v>
      </c>
      <c r="AE55" s="8">
        <v>19.8</v>
      </c>
      <c r="AF55" s="8">
        <v>20.7</v>
      </c>
      <c r="AG55" s="9">
        <v>1125</v>
      </c>
      <c r="AH55" s="7">
        <v>7.66</v>
      </c>
      <c r="AI55" s="4">
        <v>1</v>
      </c>
    </row>
    <row r="56" spans="1:35" ht="15" customHeight="1">
      <c r="A56" s="56">
        <v>71</v>
      </c>
      <c r="B56" s="57">
        <v>42094</v>
      </c>
      <c r="C56" s="41">
        <v>42094.354166666664</v>
      </c>
      <c r="D56" s="7">
        <v>1.03</v>
      </c>
      <c r="E56" s="7">
        <v>0.74</v>
      </c>
      <c r="F56" s="7">
        <v>1.07</v>
      </c>
      <c r="G56" s="8">
        <v>15.5</v>
      </c>
      <c r="H56" s="8">
        <v>17.600000000000001</v>
      </c>
      <c r="I56" s="9">
        <v>1162</v>
      </c>
      <c r="J56" s="7">
        <v>7.67</v>
      </c>
      <c r="K56" s="41">
        <v>42094.364583333336</v>
      </c>
      <c r="L56" s="7">
        <v>0.85</v>
      </c>
      <c r="M56" s="7">
        <v>0.75</v>
      </c>
      <c r="N56" s="7">
        <v>0.24</v>
      </c>
      <c r="O56" s="8">
        <v>18.3</v>
      </c>
      <c r="P56" s="9">
        <v>1131</v>
      </c>
      <c r="Q56" s="7">
        <v>7.62</v>
      </c>
      <c r="R56" s="41">
        <v>42094.368055555555</v>
      </c>
      <c r="S56" s="7">
        <v>0.83</v>
      </c>
      <c r="T56" s="7">
        <v>0.75</v>
      </c>
      <c r="U56" s="7">
        <v>0.14000000000000001</v>
      </c>
      <c r="V56" s="8">
        <v>18.399999999999999</v>
      </c>
      <c r="W56" s="9">
        <v>1124</v>
      </c>
      <c r="X56" s="7">
        <v>7.47</v>
      </c>
      <c r="Y56" s="60">
        <v>42095.430555555555</v>
      </c>
      <c r="Z56" s="38">
        <v>42095</v>
      </c>
      <c r="AA56" s="43">
        <f>Y56-C56</f>
        <v>1.0763888888905058</v>
      </c>
      <c r="AB56" s="7">
        <v>0.75</v>
      </c>
      <c r="AC56" s="7">
        <v>0.75</v>
      </c>
      <c r="AD56" s="7">
        <v>0.11</v>
      </c>
      <c r="AE56" s="8">
        <v>14.7</v>
      </c>
      <c r="AF56" s="8">
        <v>14.8</v>
      </c>
      <c r="AG56" s="9">
        <v>1119</v>
      </c>
      <c r="AH56" s="7">
        <v>7.55</v>
      </c>
      <c r="AI56" s="4">
        <v>1</v>
      </c>
    </row>
    <row r="57" spans="1:35" ht="15" customHeight="1">
      <c r="A57" s="56">
        <v>72</v>
      </c>
      <c r="B57" s="57">
        <v>42094</v>
      </c>
      <c r="C57" s="41">
        <v>42094.371527777781</v>
      </c>
      <c r="D57" s="7">
        <v>0.84</v>
      </c>
      <c r="E57" s="7">
        <v>0.85</v>
      </c>
      <c r="F57" s="7">
        <v>0.24</v>
      </c>
      <c r="G57" s="8">
        <v>15.1</v>
      </c>
      <c r="H57" s="8">
        <v>18.2</v>
      </c>
      <c r="I57" s="9">
        <v>1122</v>
      </c>
      <c r="J57" s="7">
        <v>7.63</v>
      </c>
      <c r="K57" s="41">
        <v>42094.378472222219</v>
      </c>
      <c r="L57" s="7">
        <v>0.85</v>
      </c>
      <c r="M57" s="7">
        <v>0.86</v>
      </c>
      <c r="N57" s="7">
        <v>0.84</v>
      </c>
      <c r="O57" s="8">
        <v>18.100000000000001</v>
      </c>
      <c r="P57" s="9">
        <v>1114</v>
      </c>
      <c r="Q57" s="7">
        <v>7.64</v>
      </c>
      <c r="R57" s="41">
        <v>42094.385416666664</v>
      </c>
      <c r="S57" s="7">
        <v>0.73</v>
      </c>
      <c r="T57" s="7">
        <v>0.75</v>
      </c>
      <c r="U57" s="7">
        <v>0.47</v>
      </c>
      <c r="V57" s="8">
        <v>17.7</v>
      </c>
      <c r="W57" s="9">
        <v>1124</v>
      </c>
      <c r="X57" s="7">
        <v>7.66</v>
      </c>
      <c r="Y57" s="60">
        <v>42095.423611111109</v>
      </c>
      <c r="Z57" s="38">
        <v>42095</v>
      </c>
      <c r="AA57" s="43">
        <f>Y57-C57</f>
        <v>1.0520833333284827</v>
      </c>
      <c r="AB57" s="7">
        <v>0.65</v>
      </c>
      <c r="AC57" s="7">
        <v>0.63</v>
      </c>
      <c r="AD57" s="7">
        <v>0.51</v>
      </c>
      <c r="AE57" s="8">
        <v>13.7</v>
      </c>
      <c r="AF57" s="8">
        <v>15.4</v>
      </c>
      <c r="AG57" s="9">
        <v>1121</v>
      </c>
      <c r="AH57" s="7">
        <v>7.39</v>
      </c>
      <c r="AI57" s="4">
        <v>1</v>
      </c>
    </row>
    <row r="58" spans="1:35" ht="15" customHeight="1">
      <c r="A58" s="56">
        <v>73</v>
      </c>
      <c r="B58" s="57">
        <v>42094</v>
      </c>
      <c r="C58" s="41">
        <v>42094.392361111109</v>
      </c>
      <c r="D58" s="7">
        <v>0.8</v>
      </c>
      <c r="E58" s="7">
        <v>0.82</v>
      </c>
      <c r="F58" s="7">
        <v>0.53</v>
      </c>
      <c r="G58" s="8">
        <v>16.2</v>
      </c>
      <c r="H58" s="8">
        <v>18.600000000000001</v>
      </c>
      <c r="I58" s="9">
        <v>1127</v>
      </c>
      <c r="J58" s="7">
        <v>7.51</v>
      </c>
      <c r="K58" s="41">
        <v>42094.395833333336</v>
      </c>
      <c r="L58" s="7">
        <v>0.83</v>
      </c>
      <c r="M58" s="7">
        <v>0.83</v>
      </c>
      <c r="N58" s="7">
        <v>0.69</v>
      </c>
      <c r="O58" s="8">
        <v>18.2</v>
      </c>
      <c r="P58" s="9">
        <v>1123</v>
      </c>
      <c r="Q58" s="7">
        <v>7.68</v>
      </c>
      <c r="R58" s="41">
        <v>42094.402777777781</v>
      </c>
      <c r="S58" s="7">
        <v>0.75</v>
      </c>
      <c r="T58" s="7">
        <v>0.77</v>
      </c>
      <c r="U58" s="7">
        <v>0.84</v>
      </c>
      <c r="V58" s="8">
        <v>18.399999999999999</v>
      </c>
      <c r="W58" s="9">
        <v>1122</v>
      </c>
      <c r="X58" s="7">
        <v>7.75</v>
      </c>
      <c r="Y58" s="60">
        <v>42095.40625</v>
      </c>
      <c r="Z58" s="38">
        <v>42095</v>
      </c>
      <c r="AA58" s="43">
        <f>Y58-C58</f>
        <v>1.0138888888905058</v>
      </c>
      <c r="AB58" s="7">
        <v>0.64</v>
      </c>
      <c r="AC58" s="7">
        <v>0.65</v>
      </c>
      <c r="AD58" s="7">
        <v>0.47</v>
      </c>
      <c r="AE58" s="8">
        <v>14.6</v>
      </c>
      <c r="AF58" s="8">
        <v>14.9</v>
      </c>
      <c r="AG58" s="9">
        <v>1116</v>
      </c>
      <c r="AH58" s="7">
        <v>7.38</v>
      </c>
      <c r="AI58" s="4">
        <v>1</v>
      </c>
    </row>
    <row r="59" spans="1:35" ht="15" customHeight="1">
      <c r="A59" s="56">
        <v>74</v>
      </c>
      <c r="B59" s="57">
        <v>42094</v>
      </c>
      <c r="C59" s="41">
        <v>42094.631944444445</v>
      </c>
      <c r="D59" s="7">
        <v>0.76</v>
      </c>
      <c r="E59" s="7">
        <v>0.78</v>
      </c>
      <c r="F59" s="7">
        <v>0.94</v>
      </c>
      <c r="G59" s="8">
        <v>18.600000000000001</v>
      </c>
      <c r="H59" s="8">
        <v>20.5</v>
      </c>
      <c r="I59" s="9">
        <v>839</v>
      </c>
      <c r="J59" s="7">
        <v>7.72</v>
      </c>
      <c r="K59" s="41">
        <v>42094.638888888891</v>
      </c>
      <c r="L59" s="7">
        <v>0.78</v>
      </c>
      <c r="M59" s="7">
        <v>0.76</v>
      </c>
      <c r="N59" s="7">
        <v>3.88</v>
      </c>
      <c r="O59" s="8">
        <v>21.1</v>
      </c>
      <c r="P59" s="9">
        <v>689</v>
      </c>
      <c r="Q59" s="7">
        <v>7.55</v>
      </c>
      <c r="R59" s="60">
        <v>42094.645833333336</v>
      </c>
      <c r="S59" s="7">
        <v>0.71</v>
      </c>
      <c r="T59" s="7">
        <v>0.72</v>
      </c>
      <c r="U59" s="7">
        <v>3.5</v>
      </c>
      <c r="V59" s="8">
        <v>20.7</v>
      </c>
      <c r="W59" s="9">
        <v>694</v>
      </c>
      <c r="X59" s="7">
        <v>7.43</v>
      </c>
      <c r="Y59" s="60">
        <v>42095.413194444445</v>
      </c>
      <c r="Z59" s="38">
        <v>42095</v>
      </c>
      <c r="AA59" s="43">
        <f>Y59-C59</f>
        <v>0.78125</v>
      </c>
      <c r="AB59" s="7">
        <v>0.69</v>
      </c>
      <c r="AC59" s="7">
        <v>0.7</v>
      </c>
      <c r="AD59" s="7">
        <v>2.48</v>
      </c>
      <c r="AE59" s="8">
        <v>14.1</v>
      </c>
      <c r="AF59" s="8">
        <v>14.9</v>
      </c>
      <c r="AG59" s="9">
        <v>684</v>
      </c>
      <c r="AH59" s="7">
        <v>7.51</v>
      </c>
      <c r="AI59" s="4">
        <v>1</v>
      </c>
    </row>
    <row r="60" spans="1:35" ht="15" customHeight="1">
      <c r="A60" s="56">
        <v>75</v>
      </c>
      <c r="B60" s="57">
        <v>42094</v>
      </c>
      <c r="C60" s="41">
        <v>42094.652777777781</v>
      </c>
      <c r="D60" s="7">
        <v>0.76</v>
      </c>
      <c r="E60" s="7"/>
      <c r="F60" s="7">
        <v>1.1299999999999999</v>
      </c>
      <c r="G60" s="8">
        <v>21.4</v>
      </c>
      <c r="H60" s="8">
        <v>21.1</v>
      </c>
      <c r="I60" s="9">
        <v>677</v>
      </c>
      <c r="J60" s="7">
        <v>7.46</v>
      </c>
      <c r="K60" s="41">
        <v>42094.659722222219</v>
      </c>
      <c r="L60" s="7">
        <v>0.73</v>
      </c>
      <c r="M60" s="7">
        <v>0.71</v>
      </c>
      <c r="N60" s="7">
        <v>0.8</v>
      </c>
      <c r="O60" s="8">
        <v>20.5</v>
      </c>
      <c r="P60" s="9">
        <v>689</v>
      </c>
      <c r="Q60" s="7">
        <v>7.46</v>
      </c>
      <c r="R60" s="60">
        <v>42094.666666666664</v>
      </c>
      <c r="S60" s="7">
        <v>0.68</v>
      </c>
      <c r="T60" s="7">
        <v>0.66</v>
      </c>
      <c r="U60" s="7">
        <v>0.56999999999999995</v>
      </c>
      <c r="V60" s="8">
        <v>21.2</v>
      </c>
      <c r="W60" s="9">
        <v>697</v>
      </c>
      <c r="X60" s="7">
        <v>7.36</v>
      </c>
      <c r="Y60" s="60">
        <v>42095.420138888891</v>
      </c>
      <c r="Z60" s="38">
        <v>42095</v>
      </c>
      <c r="AA60" s="43">
        <f>Y60-C60</f>
        <v>0.76736111110949423</v>
      </c>
      <c r="AB60" s="7">
        <v>0.54</v>
      </c>
      <c r="AC60" s="7">
        <v>0.55000000000000004</v>
      </c>
      <c r="AD60" s="7">
        <v>0.26</v>
      </c>
      <c r="AE60" s="8">
        <v>13.8</v>
      </c>
      <c r="AF60" s="8">
        <v>14.6</v>
      </c>
      <c r="AG60" s="9">
        <v>686</v>
      </c>
      <c r="AH60" s="7">
        <v>7.2</v>
      </c>
      <c r="AI60" s="4">
        <v>1</v>
      </c>
    </row>
    <row r="61" spans="1:35" ht="15" customHeight="1">
      <c r="A61" s="56">
        <v>76</v>
      </c>
      <c r="B61" s="57">
        <v>42095</v>
      </c>
      <c r="C61" s="41">
        <v>42095.350694444445</v>
      </c>
      <c r="D61" s="7">
        <v>0.89</v>
      </c>
      <c r="E61" s="7">
        <v>0.9</v>
      </c>
      <c r="F61" s="7">
        <v>0.78</v>
      </c>
      <c r="G61" s="8">
        <v>14.2</v>
      </c>
      <c r="H61" s="8">
        <v>17.7</v>
      </c>
      <c r="I61" s="9">
        <v>683</v>
      </c>
      <c r="J61" s="7">
        <v>7.7</v>
      </c>
      <c r="K61" s="41">
        <v>42095.361111111109</v>
      </c>
      <c r="L61" s="7">
        <v>0.67</v>
      </c>
      <c r="M61" s="7">
        <v>0.65</v>
      </c>
      <c r="N61" s="7">
        <v>2.12</v>
      </c>
      <c r="O61" s="8">
        <v>18.3</v>
      </c>
      <c r="P61" s="9">
        <v>682</v>
      </c>
      <c r="Q61" s="7">
        <v>7.5</v>
      </c>
      <c r="R61" s="60">
        <v>42095.368055555555</v>
      </c>
      <c r="S61" s="7">
        <v>0.57999999999999996</v>
      </c>
      <c r="T61" s="7">
        <v>0.56999999999999995</v>
      </c>
      <c r="U61" s="7">
        <v>1.94</v>
      </c>
      <c r="V61" s="8">
        <v>18.2</v>
      </c>
      <c r="W61" s="9">
        <v>681</v>
      </c>
      <c r="X61" s="7">
        <v>7.33</v>
      </c>
      <c r="Y61" s="60">
        <v>42096.420138888891</v>
      </c>
      <c r="Z61" s="38">
        <v>42096</v>
      </c>
      <c r="AA61" s="43">
        <f>Y61-C61</f>
        <v>1.0694444444452529</v>
      </c>
      <c r="AB61" s="7">
        <v>0.39</v>
      </c>
      <c r="AC61" s="7">
        <v>0.39</v>
      </c>
      <c r="AD61" s="7">
        <v>1.96</v>
      </c>
      <c r="AE61" s="8">
        <v>14.9</v>
      </c>
      <c r="AF61" s="8">
        <v>14.4</v>
      </c>
      <c r="AG61" s="9">
        <v>676</v>
      </c>
      <c r="AH61" s="7">
        <v>7.41</v>
      </c>
      <c r="AI61" s="4">
        <v>1</v>
      </c>
    </row>
    <row r="62" spans="1:35" ht="15" customHeight="1">
      <c r="A62" s="56">
        <v>77</v>
      </c>
      <c r="B62" s="57">
        <v>42095</v>
      </c>
      <c r="C62" s="41">
        <v>42095.375</v>
      </c>
      <c r="D62" s="7">
        <v>0.64</v>
      </c>
      <c r="E62" s="7">
        <v>0.66</v>
      </c>
      <c r="F62" s="7">
        <v>0.41</v>
      </c>
      <c r="G62" s="8">
        <v>14.3</v>
      </c>
      <c r="H62" s="8">
        <v>17.600000000000001</v>
      </c>
      <c r="I62" s="9">
        <v>676</v>
      </c>
      <c r="J62" s="7">
        <v>7.41</v>
      </c>
      <c r="K62" s="41">
        <v>42095.381944444445</v>
      </c>
      <c r="L62" s="7">
        <v>0.6</v>
      </c>
      <c r="M62" s="7">
        <v>0.6</v>
      </c>
      <c r="N62" s="7">
        <v>0.66</v>
      </c>
      <c r="O62" s="8">
        <v>18.100000000000001</v>
      </c>
      <c r="P62" s="9">
        <v>691</v>
      </c>
      <c r="Q62" s="7">
        <v>7.54</v>
      </c>
      <c r="R62" s="41">
        <v>42095.385416666664</v>
      </c>
      <c r="S62" s="7">
        <v>0.56999999999999995</v>
      </c>
      <c r="T62" s="7">
        <v>0.53</v>
      </c>
      <c r="U62" s="7">
        <v>0.65</v>
      </c>
      <c r="V62" s="8">
        <v>17.7</v>
      </c>
      <c r="W62" s="9">
        <v>695</v>
      </c>
      <c r="X62" s="7">
        <v>7.3</v>
      </c>
      <c r="Y62" s="60">
        <v>42096.413194444445</v>
      </c>
      <c r="Z62" s="38">
        <v>42096</v>
      </c>
      <c r="AA62" s="43">
        <f>Y62-C62</f>
        <v>1.0381944444452529</v>
      </c>
      <c r="AB62" s="7">
        <v>0.55000000000000004</v>
      </c>
      <c r="AC62" s="7">
        <v>0.56000000000000005</v>
      </c>
      <c r="AD62" s="7">
        <v>0.66</v>
      </c>
      <c r="AE62" s="8">
        <v>19.600000000000001</v>
      </c>
      <c r="AF62" s="8">
        <v>14.6</v>
      </c>
      <c r="AG62" s="9">
        <v>698</v>
      </c>
      <c r="AH62" s="7">
        <v>7.57</v>
      </c>
      <c r="AI62" s="4">
        <v>1</v>
      </c>
    </row>
    <row r="63" spans="1:35" ht="15" customHeight="1">
      <c r="A63" s="56">
        <v>78</v>
      </c>
      <c r="B63" s="57">
        <v>42095</v>
      </c>
      <c r="C63" s="41">
        <v>42095.392361111109</v>
      </c>
      <c r="D63" s="7">
        <v>0.67</v>
      </c>
      <c r="E63" s="7">
        <v>0.63</v>
      </c>
      <c r="F63" s="7">
        <v>0.18</v>
      </c>
      <c r="G63" s="8">
        <v>12.8</v>
      </c>
      <c r="H63" s="8">
        <v>17.7</v>
      </c>
      <c r="I63" s="9">
        <v>675</v>
      </c>
      <c r="J63" s="7">
        <v>7.41</v>
      </c>
      <c r="K63" s="41">
        <v>42095.395833333336</v>
      </c>
      <c r="L63" s="7">
        <v>0.64</v>
      </c>
      <c r="M63" s="7">
        <v>0.6</v>
      </c>
      <c r="N63" s="7">
        <v>0.49</v>
      </c>
      <c r="O63" s="8">
        <v>17.5</v>
      </c>
      <c r="P63" s="9">
        <v>679</v>
      </c>
      <c r="Q63" s="7">
        <v>7.3</v>
      </c>
      <c r="R63" s="60">
        <v>42095.402777777781</v>
      </c>
      <c r="S63" s="7">
        <v>0.48</v>
      </c>
      <c r="T63" s="7">
        <v>0.44</v>
      </c>
      <c r="U63" s="7">
        <v>0.22</v>
      </c>
      <c r="V63" s="8">
        <v>17.399999999999999</v>
      </c>
      <c r="W63" s="9">
        <v>681</v>
      </c>
      <c r="X63" s="7">
        <v>7.15</v>
      </c>
      <c r="Y63" s="60">
        <v>42096.4375</v>
      </c>
      <c r="Z63" s="38">
        <v>42096</v>
      </c>
      <c r="AA63" s="43">
        <f>Y63-C63</f>
        <v>1.0451388888905058</v>
      </c>
      <c r="AB63" s="7">
        <v>0.46</v>
      </c>
      <c r="AC63" s="7">
        <v>0.46</v>
      </c>
      <c r="AD63" s="7">
        <v>0.15</v>
      </c>
      <c r="AE63" s="8">
        <v>14.9</v>
      </c>
      <c r="AF63" s="8">
        <v>14.6</v>
      </c>
      <c r="AG63" s="9">
        <v>682</v>
      </c>
      <c r="AH63" s="7">
        <v>7.27</v>
      </c>
      <c r="AI63" s="4">
        <v>1</v>
      </c>
    </row>
    <row r="64" spans="1:35" ht="15" customHeight="1">
      <c r="A64" s="56">
        <v>79</v>
      </c>
      <c r="B64" s="57">
        <v>42095</v>
      </c>
      <c r="C64" s="41">
        <v>42095.635416666664</v>
      </c>
      <c r="D64" s="7">
        <v>0.67</v>
      </c>
      <c r="E64" s="7">
        <v>0.69</v>
      </c>
      <c r="F64" s="7">
        <v>1.97</v>
      </c>
      <c r="G64" s="8">
        <v>19.5</v>
      </c>
      <c r="H64" s="8">
        <v>19.899999999999999</v>
      </c>
      <c r="I64" s="9">
        <v>680</v>
      </c>
      <c r="J64" s="7">
        <v>7.8</v>
      </c>
      <c r="K64" s="41">
        <v>42095.642361111109</v>
      </c>
      <c r="L64" s="7">
        <v>0.67</v>
      </c>
      <c r="M64" s="7">
        <v>0.68</v>
      </c>
      <c r="N64" s="7">
        <v>3.48</v>
      </c>
      <c r="O64" s="8">
        <v>20.100000000000001</v>
      </c>
      <c r="P64" s="9">
        <v>627</v>
      </c>
      <c r="Q64" s="7">
        <v>7.58</v>
      </c>
      <c r="R64" s="60">
        <v>42095.649305555555</v>
      </c>
      <c r="S64" s="7">
        <v>0.65</v>
      </c>
      <c r="T64" s="7">
        <v>0.65</v>
      </c>
      <c r="U64" s="7">
        <v>3.9</v>
      </c>
      <c r="V64" s="8">
        <v>19.899999999999999</v>
      </c>
      <c r="W64" s="9">
        <v>684</v>
      </c>
      <c r="X64" s="7">
        <v>7.43</v>
      </c>
      <c r="Y64" s="60">
        <v>42096.427083333336</v>
      </c>
      <c r="Z64" s="38">
        <v>42096</v>
      </c>
      <c r="AA64" s="43">
        <f>Y64-C64</f>
        <v>0.79166666667151731</v>
      </c>
      <c r="AB64" s="7">
        <v>0.48</v>
      </c>
      <c r="AC64" s="7">
        <v>0.49</v>
      </c>
      <c r="AD64" s="7">
        <v>2.95</v>
      </c>
      <c r="AE64" s="8">
        <v>13.8</v>
      </c>
      <c r="AF64" s="8">
        <v>14.3</v>
      </c>
      <c r="AG64" s="9">
        <v>688</v>
      </c>
      <c r="AH64" s="7">
        <v>7.14</v>
      </c>
      <c r="AI64" s="4">
        <v>1</v>
      </c>
    </row>
    <row r="65" spans="1:35" ht="15" customHeight="1">
      <c r="A65" s="56">
        <v>80</v>
      </c>
      <c r="B65" s="57">
        <v>42095</v>
      </c>
      <c r="C65" s="41">
        <v>42095.659722222219</v>
      </c>
      <c r="D65" s="7">
        <v>1.04</v>
      </c>
      <c r="E65" s="7">
        <v>1.03</v>
      </c>
      <c r="F65" s="7">
        <v>1.2</v>
      </c>
      <c r="G65" s="8">
        <v>19.2</v>
      </c>
      <c r="H65" s="8">
        <v>20.100000000000001</v>
      </c>
      <c r="I65" s="9">
        <v>798</v>
      </c>
      <c r="J65" s="7">
        <v>7.44</v>
      </c>
      <c r="K65" s="41">
        <v>42095.663194444445</v>
      </c>
      <c r="L65" s="7">
        <v>0.84</v>
      </c>
      <c r="M65" s="7">
        <v>0.84</v>
      </c>
      <c r="N65" s="7">
        <v>0.69</v>
      </c>
      <c r="O65" s="8">
        <v>19.600000000000001</v>
      </c>
      <c r="P65" s="9">
        <v>805</v>
      </c>
      <c r="Q65" s="7">
        <v>7.56</v>
      </c>
      <c r="R65" s="60">
        <v>42095.670138888891</v>
      </c>
      <c r="S65" s="7">
        <v>0.85</v>
      </c>
      <c r="T65" s="7">
        <v>0.85</v>
      </c>
      <c r="U65" s="7">
        <v>0.56999999999999995</v>
      </c>
      <c r="V65" s="8">
        <v>20.8</v>
      </c>
      <c r="W65" s="9">
        <v>809</v>
      </c>
      <c r="X65" s="7">
        <v>7.34</v>
      </c>
      <c r="Y65" s="60">
        <v>42096.434027777781</v>
      </c>
      <c r="Z65" s="38">
        <v>42096</v>
      </c>
      <c r="AA65" s="43">
        <f>Y65-C65</f>
        <v>0.77430555556202307</v>
      </c>
      <c r="AB65" s="7">
        <v>0.73</v>
      </c>
      <c r="AC65" s="7">
        <v>0.73</v>
      </c>
      <c r="AD65" s="7">
        <v>0.3</v>
      </c>
      <c r="AE65" s="8">
        <v>15</v>
      </c>
      <c r="AF65" s="8">
        <v>15.7</v>
      </c>
      <c r="AG65" s="9">
        <v>796</v>
      </c>
      <c r="AH65" s="7">
        <v>7.3</v>
      </c>
      <c r="AI65" s="4">
        <v>1</v>
      </c>
    </row>
    <row r="66" spans="1:35" ht="15" customHeight="1">
      <c r="A66" s="56">
        <v>81</v>
      </c>
      <c r="B66" s="57">
        <v>42095</v>
      </c>
      <c r="C66" s="41">
        <v>42095.352083333331</v>
      </c>
      <c r="D66" s="7">
        <v>0.64</v>
      </c>
      <c r="E66" s="7">
        <v>0.68</v>
      </c>
      <c r="F66" s="7">
        <v>0.6</v>
      </c>
      <c r="G66" s="8">
        <v>14.2</v>
      </c>
      <c r="H66" s="8">
        <v>17.7</v>
      </c>
      <c r="I66" s="9">
        <v>1255</v>
      </c>
      <c r="J66" s="7">
        <v>7.7</v>
      </c>
      <c r="K66" s="41">
        <v>42095.368055555555</v>
      </c>
      <c r="L66" s="7">
        <v>0.78</v>
      </c>
      <c r="M66" s="7">
        <v>0.81</v>
      </c>
      <c r="N66" s="7">
        <v>1.22</v>
      </c>
      <c r="O66" s="8">
        <v>18.2</v>
      </c>
      <c r="P66" s="9">
        <v>691</v>
      </c>
      <c r="Q66" s="7">
        <v>7.49</v>
      </c>
      <c r="R66" s="41">
        <v>42095.375</v>
      </c>
      <c r="S66" s="7">
        <v>0.78</v>
      </c>
      <c r="T66" s="7">
        <v>0.79</v>
      </c>
      <c r="U66" s="7">
        <v>0.98</v>
      </c>
      <c r="V66" s="8">
        <v>18.2</v>
      </c>
      <c r="W66" s="9">
        <v>820</v>
      </c>
      <c r="X66" s="7">
        <v>7.32</v>
      </c>
      <c r="Y66" s="60">
        <v>42095.652777777781</v>
      </c>
      <c r="Z66" s="38">
        <v>42095</v>
      </c>
      <c r="AA66" s="43">
        <f>Y66-C66</f>
        <v>0.30069444444961846</v>
      </c>
      <c r="AB66" s="7">
        <v>0.69</v>
      </c>
      <c r="AC66" s="7">
        <v>0.69</v>
      </c>
      <c r="AD66" s="7">
        <v>1.06</v>
      </c>
      <c r="AE66" s="8">
        <v>20.3</v>
      </c>
      <c r="AF66" s="8">
        <v>18.899999999999999</v>
      </c>
      <c r="AG66" s="9">
        <v>690</v>
      </c>
      <c r="AH66" s="7">
        <v>7.61</v>
      </c>
      <c r="AI66" s="4">
        <v>1</v>
      </c>
    </row>
    <row r="67" spans="1:35" ht="15" customHeight="1">
      <c r="A67" s="56">
        <v>82</v>
      </c>
      <c r="B67" s="57">
        <v>42095</v>
      </c>
      <c r="C67" s="41">
        <v>42095.376388888886</v>
      </c>
      <c r="D67" s="7">
        <v>0.72</v>
      </c>
      <c r="E67" s="7">
        <v>0.68</v>
      </c>
      <c r="F67" s="7">
        <v>0.17</v>
      </c>
      <c r="G67" s="8">
        <v>15.2</v>
      </c>
      <c r="H67" s="8">
        <v>17.600000000000001</v>
      </c>
      <c r="I67" s="9">
        <v>777</v>
      </c>
      <c r="J67" s="7">
        <v>7.24</v>
      </c>
      <c r="K67" s="41">
        <v>42095.381944444445</v>
      </c>
      <c r="L67" s="7">
        <v>0.67</v>
      </c>
      <c r="M67" s="7">
        <v>0.66</v>
      </c>
      <c r="N67" s="7">
        <v>1.39</v>
      </c>
      <c r="O67" s="8">
        <v>17.2</v>
      </c>
      <c r="P67" s="9">
        <v>694</v>
      </c>
      <c r="Q67" s="7">
        <v>7.46</v>
      </c>
      <c r="R67" s="60">
        <v>42095.388888888891</v>
      </c>
      <c r="S67" s="7">
        <v>0.65</v>
      </c>
      <c r="T67" s="7">
        <v>0.64</v>
      </c>
      <c r="U67" s="7">
        <v>0.56000000000000005</v>
      </c>
      <c r="V67" s="8">
        <v>17.899999999999999</v>
      </c>
      <c r="W67" s="9">
        <v>700</v>
      </c>
      <c r="X67" s="7">
        <v>7.44</v>
      </c>
      <c r="Y67" s="60">
        <v>42095.65625</v>
      </c>
      <c r="Z67" s="38">
        <v>42095</v>
      </c>
      <c r="AA67" s="43">
        <f>Y67-C67</f>
        <v>0.27986111111385981</v>
      </c>
      <c r="AB67" s="7">
        <v>0.53</v>
      </c>
      <c r="AC67" s="7">
        <v>0.56999999999999995</v>
      </c>
      <c r="AD67" s="7">
        <v>0.25</v>
      </c>
      <c r="AE67" s="8">
        <v>18.8</v>
      </c>
      <c r="AF67" s="8">
        <v>18.399999999999999</v>
      </c>
      <c r="AG67" s="9">
        <v>689</v>
      </c>
      <c r="AH67" s="7">
        <v>7.53</v>
      </c>
      <c r="AI67" s="4">
        <v>1</v>
      </c>
    </row>
    <row r="68" spans="1:35" ht="15" customHeight="1">
      <c r="A68" s="56">
        <v>83</v>
      </c>
      <c r="B68" s="57">
        <v>42095</v>
      </c>
      <c r="C68" s="41">
        <v>42095.397916666669</v>
      </c>
      <c r="D68" s="7">
        <v>0.63</v>
      </c>
      <c r="E68" s="7">
        <v>0.61</v>
      </c>
      <c r="F68" s="7">
        <v>0.8</v>
      </c>
      <c r="G68" s="8">
        <v>14.2</v>
      </c>
      <c r="H68" s="8">
        <v>18.399999999999999</v>
      </c>
      <c r="I68" s="9">
        <v>686</v>
      </c>
      <c r="J68" s="7">
        <v>7.29</v>
      </c>
      <c r="K68" s="41">
        <v>42095.402777777781</v>
      </c>
      <c r="L68" s="7">
        <v>0.59</v>
      </c>
      <c r="M68" s="7">
        <v>0.57999999999999996</v>
      </c>
      <c r="N68" s="7">
        <v>0.54</v>
      </c>
      <c r="O68" s="8">
        <v>18.5</v>
      </c>
      <c r="P68" s="9">
        <v>684</v>
      </c>
      <c r="Q68" s="7">
        <v>7.32</v>
      </c>
      <c r="R68" s="60">
        <v>42095.409722222219</v>
      </c>
      <c r="S68" s="7">
        <v>0.59</v>
      </c>
      <c r="T68" s="7">
        <v>0.59</v>
      </c>
      <c r="U68" s="7">
        <v>0.38</v>
      </c>
      <c r="V68" s="8">
        <v>18.100000000000001</v>
      </c>
      <c r="W68" s="9">
        <v>691</v>
      </c>
      <c r="X68" s="7">
        <v>7.39</v>
      </c>
      <c r="Y68" s="60">
        <v>42095.642361111109</v>
      </c>
      <c r="Z68" s="38">
        <v>42095</v>
      </c>
      <c r="AA68" s="43">
        <f>Y68-C68</f>
        <v>0.24444444444088731</v>
      </c>
      <c r="AB68" s="7">
        <v>0.3</v>
      </c>
      <c r="AC68" s="7">
        <v>0.3</v>
      </c>
      <c r="AD68" s="7">
        <v>0.34</v>
      </c>
      <c r="AE68" s="8">
        <v>20.399999999999999</v>
      </c>
      <c r="AF68" s="8">
        <v>20.2</v>
      </c>
      <c r="AG68" s="9">
        <v>690</v>
      </c>
      <c r="AH68" s="7">
        <v>7.66</v>
      </c>
      <c r="AI68" s="4">
        <v>0</v>
      </c>
    </row>
    <row r="69" spans="1:35" ht="15" customHeight="1">
      <c r="A69" s="56">
        <v>84</v>
      </c>
      <c r="B69" s="57">
        <v>42096</v>
      </c>
      <c r="C69" s="28">
        <v>0.35625000000000001</v>
      </c>
      <c r="D69" s="7">
        <v>0.84</v>
      </c>
      <c r="E69" s="7">
        <v>0.82</v>
      </c>
      <c r="F69" s="7">
        <v>0.76</v>
      </c>
      <c r="G69" s="8">
        <v>14.5</v>
      </c>
      <c r="H69" s="8">
        <v>17.899999999999999</v>
      </c>
      <c r="I69" s="9">
        <v>1622</v>
      </c>
      <c r="J69" s="7">
        <v>7.85</v>
      </c>
      <c r="K69" s="28">
        <v>0.36805555555555558</v>
      </c>
      <c r="L69" s="7">
        <v>0.41</v>
      </c>
      <c r="M69" s="7">
        <v>0.43</v>
      </c>
      <c r="N69" s="7">
        <v>1.01</v>
      </c>
      <c r="O69" s="8">
        <v>18</v>
      </c>
      <c r="P69" s="9">
        <v>1329</v>
      </c>
      <c r="Q69" s="7">
        <v>7.82</v>
      </c>
      <c r="R69" s="28">
        <v>0.375</v>
      </c>
      <c r="S69" s="7">
        <v>0.5</v>
      </c>
      <c r="T69" s="7">
        <v>0.56999999999999995</v>
      </c>
      <c r="U69" s="7">
        <v>0.62</v>
      </c>
      <c r="V69" s="8">
        <v>18.399999999999999</v>
      </c>
      <c r="W69" s="9">
        <v>1373</v>
      </c>
      <c r="X69" s="7">
        <v>7.59</v>
      </c>
      <c r="Y69" s="28">
        <v>0.63888888888888895</v>
      </c>
      <c r="Z69" s="38">
        <v>42096</v>
      </c>
      <c r="AA69" s="42">
        <f>Y69-C69</f>
        <v>0.28263888888888894</v>
      </c>
      <c r="AB69" s="7">
        <v>0.38</v>
      </c>
      <c r="AC69" s="7">
        <v>0.48</v>
      </c>
      <c r="AD69" s="7">
        <v>1.69</v>
      </c>
      <c r="AE69" s="8">
        <v>28.6</v>
      </c>
      <c r="AF69" s="8">
        <v>21.8</v>
      </c>
      <c r="AG69" s="9">
        <v>1288</v>
      </c>
      <c r="AH69" s="7">
        <v>7.84</v>
      </c>
      <c r="AI69" s="4">
        <v>1</v>
      </c>
    </row>
    <row r="70" spans="1:35" ht="15" customHeight="1">
      <c r="A70" s="56">
        <v>85</v>
      </c>
      <c r="B70" s="57">
        <v>42096</v>
      </c>
      <c r="C70" s="28">
        <v>0.39583333333333331</v>
      </c>
      <c r="D70" s="7">
        <v>0.63</v>
      </c>
      <c r="E70" s="7">
        <v>0.64</v>
      </c>
      <c r="F70" s="7">
        <v>0.92</v>
      </c>
      <c r="G70" s="8">
        <v>18.899999999999999</v>
      </c>
      <c r="H70" s="8">
        <v>19.399999999999999</v>
      </c>
      <c r="I70" s="9">
        <v>1303</v>
      </c>
      <c r="J70" s="7">
        <v>7.5</v>
      </c>
      <c r="K70" s="28">
        <v>0.39930555555555558</v>
      </c>
      <c r="L70" s="7">
        <v>0.54</v>
      </c>
      <c r="M70" s="7">
        <v>0.57999999999999996</v>
      </c>
      <c r="N70" s="7">
        <v>1.18</v>
      </c>
      <c r="O70" s="8">
        <v>19.600000000000001</v>
      </c>
      <c r="P70" s="9">
        <v>1251</v>
      </c>
      <c r="Q70" s="7">
        <v>7.4</v>
      </c>
      <c r="R70" s="28">
        <v>0.40625</v>
      </c>
      <c r="S70" s="7">
        <v>0.45</v>
      </c>
      <c r="T70" s="7">
        <v>0.51</v>
      </c>
      <c r="U70" s="7">
        <v>1.39</v>
      </c>
      <c r="V70" s="8">
        <v>19.899999999999999</v>
      </c>
      <c r="W70" s="9">
        <v>1251</v>
      </c>
      <c r="X70" s="7">
        <v>7.33</v>
      </c>
      <c r="Y70" s="28">
        <v>0.65277777777777779</v>
      </c>
      <c r="Z70" s="38">
        <v>42096</v>
      </c>
      <c r="AA70" s="42">
        <f>Y70-C70</f>
        <v>0.25694444444444448</v>
      </c>
      <c r="AB70" s="7">
        <v>0.27</v>
      </c>
      <c r="AC70" s="7">
        <v>0.33</v>
      </c>
      <c r="AD70" s="7">
        <v>1.1299999999999999</v>
      </c>
      <c r="AE70" s="8">
        <v>24.6</v>
      </c>
      <c r="AF70" s="8">
        <v>20.2</v>
      </c>
      <c r="AG70" s="9">
        <v>1245</v>
      </c>
      <c r="AH70" s="7">
        <v>7.53</v>
      </c>
      <c r="AI70" s="4">
        <v>1</v>
      </c>
    </row>
    <row r="71" spans="1:35" ht="15" customHeight="1">
      <c r="A71" s="56">
        <v>86</v>
      </c>
      <c r="B71" s="57">
        <v>42096</v>
      </c>
      <c r="C71" s="28">
        <v>0.40972222222222227</v>
      </c>
      <c r="D71" s="7">
        <v>0.64</v>
      </c>
      <c r="E71" s="7">
        <v>0.66</v>
      </c>
      <c r="F71" s="7">
        <v>0.65</v>
      </c>
      <c r="G71" s="8">
        <v>18.899999999999999</v>
      </c>
      <c r="H71" s="8">
        <v>19.8</v>
      </c>
      <c r="I71" s="9">
        <v>627</v>
      </c>
      <c r="J71" s="7">
        <v>7.27</v>
      </c>
      <c r="K71" s="28">
        <v>0.4201388888888889</v>
      </c>
      <c r="L71" s="7">
        <v>0.35</v>
      </c>
      <c r="M71" s="7">
        <v>0.45</v>
      </c>
      <c r="N71" s="7">
        <v>1.7</v>
      </c>
      <c r="O71" s="8">
        <v>19.899999999999999</v>
      </c>
      <c r="P71" s="9">
        <v>625</v>
      </c>
      <c r="Q71" s="7">
        <v>7.2</v>
      </c>
      <c r="R71" s="28">
        <v>0.42638888888888887</v>
      </c>
      <c r="S71" s="7">
        <v>0.56999999999999995</v>
      </c>
      <c r="T71" s="7">
        <v>0.56000000000000005</v>
      </c>
      <c r="U71" s="7">
        <v>1.02</v>
      </c>
      <c r="V71" s="8">
        <v>20.2</v>
      </c>
      <c r="W71" s="9">
        <v>1250</v>
      </c>
      <c r="X71" s="7">
        <v>7.22</v>
      </c>
      <c r="Y71" s="28">
        <v>0.65625</v>
      </c>
      <c r="Z71" s="38">
        <v>42096</v>
      </c>
      <c r="AA71" s="42">
        <f>Y71-C71</f>
        <v>0.24652777777777773</v>
      </c>
      <c r="AB71" s="7">
        <v>0.27</v>
      </c>
      <c r="AC71" s="7">
        <v>0.32</v>
      </c>
      <c r="AD71" s="7">
        <v>0.69</v>
      </c>
      <c r="AE71" s="8">
        <v>21.7</v>
      </c>
      <c r="AF71" s="8">
        <v>20.3</v>
      </c>
      <c r="AG71" s="9">
        <v>1238</v>
      </c>
      <c r="AH71" s="7">
        <v>7.54</v>
      </c>
      <c r="AI71" s="4">
        <v>1</v>
      </c>
    </row>
    <row r="72" spans="1:35" ht="15" customHeight="1">
      <c r="A72" s="56">
        <v>87</v>
      </c>
      <c r="B72" s="57">
        <v>42096</v>
      </c>
      <c r="C72" s="28">
        <v>0.43402777777777773</v>
      </c>
      <c r="D72" s="7">
        <v>0.67</v>
      </c>
      <c r="E72" s="7">
        <v>0.7</v>
      </c>
      <c r="F72" s="7">
        <v>0.59</v>
      </c>
      <c r="G72" s="8">
        <v>17.399999999999999</v>
      </c>
      <c r="H72" s="8">
        <v>19.8</v>
      </c>
      <c r="I72" s="9">
        <v>1247</v>
      </c>
      <c r="J72" s="7">
        <v>7.18</v>
      </c>
      <c r="K72" s="28">
        <v>0.44097222222222227</v>
      </c>
      <c r="L72" s="7">
        <v>0.51</v>
      </c>
      <c r="M72" s="7">
        <v>0.57999999999999996</v>
      </c>
      <c r="N72" s="7">
        <v>0.71</v>
      </c>
      <c r="O72" s="8">
        <v>20.399999999999999</v>
      </c>
      <c r="P72" s="9">
        <v>1243</v>
      </c>
      <c r="Q72" s="7">
        <v>7.3</v>
      </c>
      <c r="R72" s="28">
        <v>0.44791666666666669</v>
      </c>
      <c r="S72" s="7">
        <v>0.59</v>
      </c>
      <c r="T72" s="7">
        <v>0.57999999999999996</v>
      </c>
      <c r="U72" s="7">
        <v>0.82</v>
      </c>
      <c r="V72" s="8">
        <v>20.3</v>
      </c>
      <c r="W72" s="9">
        <v>1242</v>
      </c>
      <c r="X72" s="7">
        <v>7.32</v>
      </c>
      <c r="Y72" s="28">
        <v>0.66666666666666663</v>
      </c>
      <c r="Z72" s="38">
        <v>42096</v>
      </c>
      <c r="AA72" s="42">
        <f>Y72-C72</f>
        <v>0.2326388888888889</v>
      </c>
      <c r="AB72" s="7">
        <v>0.45</v>
      </c>
      <c r="AC72" s="7">
        <v>0.48</v>
      </c>
      <c r="AD72" s="7">
        <v>1.2</v>
      </c>
      <c r="AE72" s="8">
        <v>21.6</v>
      </c>
      <c r="AF72" s="8">
        <v>21.2</v>
      </c>
      <c r="AG72" s="9">
        <v>1242</v>
      </c>
      <c r="AH72" s="7">
        <v>7.44</v>
      </c>
      <c r="AI72" s="4">
        <v>1</v>
      </c>
    </row>
    <row r="73" spans="1:35" ht="15" customHeight="1">
      <c r="A73" s="56">
        <v>88</v>
      </c>
      <c r="B73" s="57">
        <v>42096</v>
      </c>
      <c r="C73" s="41">
        <v>42096.350694444445</v>
      </c>
      <c r="D73" s="7">
        <v>0.69</v>
      </c>
      <c r="E73" s="7">
        <v>0.69</v>
      </c>
      <c r="F73" s="7">
        <v>0.27</v>
      </c>
      <c r="G73" s="8">
        <v>12.3</v>
      </c>
      <c r="H73" s="8">
        <v>18</v>
      </c>
      <c r="I73" s="9">
        <v>1287</v>
      </c>
      <c r="J73" s="7">
        <v>7.81</v>
      </c>
      <c r="K73" s="41">
        <v>42096.357638888891</v>
      </c>
      <c r="L73" s="7">
        <v>0.69</v>
      </c>
      <c r="M73" s="7">
        <v>0.67</v>
      </c>
      <c r="N73" s="7">
        <v>0.56999999999999995</v>
      </c>
      <c r="O73" s="8">
        <v>17.8</v>
      </c>
      <c r="P73" s="9">
        <v>1322</v>
      </c>
      <c r="Q73" s="7">
        <v>7.65</v>
      </c>
      <c r="R73" s="41">
        <v>42096.364583333336</v>
      </c>
      <c r="S73" s="7">
        <v>0.66</v>
      </c>
      <c r="T73" s="7">
        <v>0.64</v>
      </c>
      <c r="U73" s="7">
        <v>0.75</v>
      </c>
      <c r="V73" s="8">
        <v>17.7</v>
      </c>
      <c r="W73" s="9">
        <v>1325</v>
      </c>
      <c r="X73" s="7">
        <v>7.83</v>
      </c>
      <c r="Y73" s="60">
        <v>42097.4375</v>
      </c>
      <c r="Z73" s="38">
        <v>42097</v>
      </c>
      <c r="AA73" s="43">
        <f>Y73-C73</f>
        <v>1.0868055555547471</v>
      </c>
      <c r="AB73" s="7">
        <v>0.63</v>
      </c>
      <c r="AC73" s="7">
        <v>0.63</v>
      </c>
      <c r="AD73" s="7">
        <v>0.73</v>
      </c>
      <c r="AE73" s="8">
        <v>16.100000000000001</v>
      </c>
      <c r="AF73" s="8">
        <v>16.600000000000001</v>
      </c>
      <c r="AG73" s="9">
        <v>1366</v>
      </c>
      <c r="AH73" s="7">
        <v>7.98</v>
      </c>
      <c r="AI73" s="4">
        <v>1</v>
      </c>
    </row>
    <row r="74" spans="1:35" ht="15" customHeight="1">
      <c r="A74" s="56">
        <v>89</v>
      </c>
      <c r="B74" s="57">
        <v>42096</v>
      </c>
      <c r="C74" s="41">
        <v>42096.371527777781</v>
      </c>
      <c r="D74" s="7">
        <v>0.71</v>
      </c>
      <c r="E74" s="7">
        <v>0.73</v>
      </c>
      <c r="F74" s="7">
        <v>0.61</v>
      </c>
      <c r="G74" s="8">
        <v>15.5</v>
      </c>
      <c r="H74" s="8">
        <v>19</v>
      </c>
      <c r="I74" s="9">
        <v>1310</v>
      </c>
      <c r="J74" s="7">
        <v>7.56</v>
      </c>
      <c r="K74" s="41">
        <v>42096.378472222219</v>
      </c>
      <c r="L74" s="7">
        <v>0.65</v>
      </c>
      <c r="M74" s="7">
        <v>0.66</v>
      </c>
      <c r="N74" s="7">
        <v>0.68</v>
      </c>
      <c r="O74" s="8">
        <v>18.7</v>
      </c>
      <c r="P74" s="9">
        <v>1320</v>
      </c>
      <c r="Q74" s="7">
        <v>7.65</v>
      </c>
      <c r="R74" s="41">
        <v>42096.385416666664</v>
      </c>
      <c r="S74" s="7">
        <v>0.65</v>
      </c>
      <c r="T74" s="7">
        <v>0.67</v>
      </c>
      <c r="U74" s="7">
        <v>0.78</v>
      </c>
      <c r="V74" s="8">
        <v>20</v>
      </c>
      <c r="W74" s="9">
        <v>1324</v>
      </c>
      <c r="X74" s="7">
        <v>7.45</v>
      </c>
      <c r="Y74" s="60">
        <v>42097.444444444445</v>
      </c>
      <c r="Z74" s="38">
        <v>42097</v>
      </c>
      <c r="AA74" s="43">
        <f>Y74-C74</f>
        <v>1.0729166666642413</v>
      </c>
      <c r="AB74" s="7">
        <v>0.55000000000000004</v>
      </c>
      <c r="AC74" s="7">
        <v>0.56000000000000005</v>
      </c>
      <c r="AD74" s="7">
        <v>0.54</v>
      </c>
      <c r="AE74" s="8">
        <v>15.9</v>
      </c>
      <c r="AF74" s="8">
        <v>16.5</v>
      </c>
      <c r="AG74" s="9">
        <v>1327</v>
      </c>
      <c r="AH74" s="7">
        <v>7.8</v>
      </c>
      <c r="AI74" s="4">
        <v>1</v>
      </c>
    </row>
    <row r="75" spans="1:35" ht="15" customHeight="1">
      <c r="A75" s="56">
        <v>90</v>
      </c>
      <c r="B75" s="57">
        <v>42096</v>
      </c>
      <c r="C75" s="41">
        <v>42096.392361111109</v>
      </c>
      <c r="D75" s="7">
        <v>0.66</v>
      </c>
      <c r="E75" s="7">
        <v>0.66</v>
      </c>
      <c r="F75" s="7">
        <v>0.89</v>
      </c>
      <c r="G75" s="8">
        <v>18.5</v>
      </c>
      <c r="H75" s="8">
        <v>20.399999999999999</v>
      </c>
      <c r="I75" s="9">
        <v>1244</v>
      </c>
      <c r="J75" s="7">
        <v>7.57</v>
      </c>
      <c r="K75" s="60">
        <v>42096.399305555555</v>
      </c>
      <c r="L75" s="7">
        <v>0.55000000000000004</v>
      </c>
      <c r="M75" s="7">
        <v>0.56000000000000005</v>
      </c>
      <c r="N75" s="7">
        <v>1.01</v>
      </c>
      <c r="O75" s="8">
        <v>20.2</v>
      </c>
      <c r="P75" s="9">
        <v>1260</v>
      </c>
      <c r="Q75" s="7">
        <v>7.11</v>
      </c>
      <c r="R75" s="60">
        <v>42096.40625</v>
      </c>
      <c r="S75" s="7">
        <v>0.53</v>
      </c>
      <c r="T75" s="7">
        <v>0.55000000000000004</v>
      </c>
      <c r="U75" s="7">
        <v>0.89</v>
      </c>
      <c r="V75" s="8">
        <v>20.5</v>
      </c>
      <c r="W75" s="9">
        <v>1255</v>
      </c>
      <c r="X75" s="7">
        <v>7.19</v>
      </c>
      <c r="Y75" s="60">
        <v>42097.465277777781</v>
      </c>
      <c r="Z75" s="38">
        <v>42097</v>
      </c>
      <c r="AA75" s="43">
        <f>Y75-C75</f>
        <v>1.0729166666715173</v>
      </c>
      <c r="AB75" s="7">
        <v>0.52</v>
      </c>
      <c r="AC75" s="7">
        <v>0.53</v>
      </c>
      <c r="AD75" s="7">
        <v>0.97</v>
      </c>
      <c r="AE75" s="8">
        <v>28.3</v>
      </c>
      <c r="AF75" s="8">
        <v>21.5</v>
      </c>
      <c r="AG75" s="9">
        <v>1222</v>
      </c>
      <c r="AH75" s="7">
        <v>7.46</v>
      </c>
      <c r="AI75" s="4">
        <v>1</v>
      </c>
    </row>
    <row r="76" spans="1:35" ht="15" customHeight="1">
      <c r="A76" s="56">
        <v>91</v>
      </c>
      <c r="B76" s="57">
        <v>42096</v>
      </c>
      <c r="C76" s="41">
        <v>42096.628472222219</v>
      </c>
      <c r="D76" s="7">
        <v>0.84</v>
      </c>
      <c r="E76" s="7">
        <v>0.84</v>
      </c>
      <c r="F76" s="7">
        <v>1.74</v>
      </c>
      <c r="G76" s="8">
        <v>28.6</v>
      </c>
      <c r="H76" s="8">
        <v>21.8</v>
      </c>
      <c r="I76" s="9">
        <v>1201</v>
      </c>
      <c r="J76" s="7">
        <v>7.39</v>
      </c>
      <c r="K76" s="60">
        <v>42096.635416666664</v>
      </c>
      <c r="L76" s="7">
        <v>0.79</v>
      </c>
      <c r="M76" s="7">
        <v>0.81</v>
      </c>
      <c r="N76" s="7">
        <v>2.1800000000000002</v>
      </c>
      <c r="O76" s="8">
        <v>23.5</v>
      </c>
      <c r="P76" s="9">
        <v>1316</v>
      </c>
      <c r="Q76" s="7">
        <v>7.54</v>
      </c>
      <c r="R76" s="60">
        <v>42096.642361111109</v>
      </c>
      <c r="S76" s="7">
        <v>0.8</v>
      </c>
      <c r="T76" s="7">
        <v>0.82</v>
      </c>
      <c r="U76" s="7">
        <v>1.95</v>
      </c>
      <c r="V76" s="8">
        <v>23.6</v>
      </c>
      <c r="W76" s="9">
        <v>1320</v>
      </c>
      <c r="X76" s="7">
        <v>7.43</v>
      </c>
      <c r="Y76" s="60">
        <v>42097.458333333336</v>
      </c>
      <c r="Z76" s="38">
        <v>42097</v>
      </c>
      <c r="AA76" s="43">
        <f>Y76-C76</f>
        <v>0.82986111111677019</v>
      </c>
      <c r="AB76" s="7">
        <v>0.68</v>
      </c>
      <c r="AC76" s="7">
        <v>0.7</v>
      </c>
      <c r="AD76" s="7">
        <v>0.46</v>
      </c>
      <c r="AE76" s="8">
        <v>20.100000000000001</v>
      </c>
      <c r="AF76" s="8">
        <v>17.600000000000001</v>
      </c>
      <c r="AG76" s="9">
        <v>1337</v>
      </c>
      <c r="AH76" s="7">
        <v>7.55</v>
      </c>
      <c r="AI76" s="4">
        <v>1</v>
      </c>
    </row>
    <row r="77" spans="1:35" ht="15" customHeight="1">
      <c r="A77" s="56">
        <v>92</v>
      </c>
      <c r="B77" s="57">
        <v>42096</v>
      </c>
      <c r="C77" s="41">
        <v>42096.649305555555</v>
      </c>
      <c r="D77" s="7">
        <v>0.95</v>
      </c>
      <c r="E77" s="7">
        <v>0.96</v>
      </c>
      <c r="F77" s="7">
        <v>1.44</v>
      </c>
      <c r="G77" s="8">
        <v>21.5</v>
      </c>
      <c r="H77" s="8">
        <v>22.7</v>
      </c>
      <c r="I77" s="9">
        <v>1299</v>
      </c>
      <c r="J77" s="7">
        <v>7.36</v>
      </c>
      <c r="K77" s="60">
        <v>42096.65625</v>
      </c>
      <c r="L77" s="7">
        <v>0.89</v>
      </c>
      <c r="M77" s="7">
        <v>0.89</v>
      </c>
      <c r="N77" s="7">
        <v>1.7</v>
      </c>
      <c r="O77" s="8">
        <v>22.7</v>
      </c>
      <c r="P77" s="9">
        <v>1314</v>
      </c>
      <c r="Q77" s="7">
        <v>7.2</v>
      </c>
      <c r="R77" s="60">
        <v>42096.663194444445</v>
      </c>
      <c r="S77" s="7">
        <v>0.84</v>
      </c>
      <c r="T77" s="7">
        <v>0.83</v>
      </c>
      <c r="U77" s="7">
        <v>1.2</v>
      </c>
      <c r="V77" s="8">
        <v>22.6</v>
      </c>
      <c r="W77" s="9">
        <v>1315</v>
      </c>
      <c r="X77" s="7">
        <v>7.34</v>
      </c>
      <c r="Y77" s="60">
        <v>42097.451388888891</v>
      </c>
      <c r="Z77" s="38">
        <v>42097</v>
      </c>
      <c r="AA77" s="43">
        <f>Y77-C77</f>
        <v>0.80208333333575865</v>
      </c>
      <c r="AB77" s="7">
        <v>0.82</v>
      </c>
      <c r="AC77" s="7">
        <v>0.82</v>
      </c>
      <c r="AD77" s="7">
        <v>0.77</v>
      </c>
      <c r="AE77" s="8">
        <v>15.9</v>
      </c>
      <c r="AF77" s="8">
        <v>16</v>
      </c>
      <c r="AG77" s="9">
        <v>1244</v>
      </c>
      <c r="AH77" s="7">
        <v>7.7</v>
      </c>
      <c r="AI77" s="4">
        <v>1</v>
      </c>
    </row>
    <row r="78" spans="1:35" ht="15" customHeight="1">
      <c r="A78" s="56">
        <v>93</v>
      </c>
      <c r="B78" s="57">
        <v>42099</v>
      </c>
      <c r="C78" s="41">
        <v>42099.350694444445</v>
      </c>
      <c r="D78" s="7">
        <v>0.79</v>
      </c>
      <c r="E78" s="7">
        <v>0.79</v>
      </c>
      <c r="F78" s="7">
        <v>0.92</v>
      </c>
      <c r="G78" s="8">
        <v>12.2</v>
      </c>
      <c r="H78" s="8">
        <v>18.7</v>
      </c>
      <c r="I78" s="9">
        <v>1390</v>
      </c>
      <c r="J78" s="7">
        <v>7.78</v>
      </c>
      <c r="K78" s="41">
        <v>42099.357638888891</v>
      </c>
      <c r="L78" s="7">
        <v>0.74</v>
      </c>
      <c r="M78" s="7">
        <v>0.75</v>
      </c>
      <c r="N78" s="7">
        <v>0.37</v>
      </c>
      <c r="O78" s="8">
        <v>19.100000000000001</v>
      </c>
      <c r="P78" s="9">
        <v>1385</v>
      </c>
      <c r="Q78" s="7">
        <v>7.4</v>
      </c>
      <c r="R78" s="60">
        <v>42099.364583333336</v>
      </c>
      <c r="S78" s="7">
        <v>0.72</v>
      </c>
      <c r="T78" s="7">
        <v>0.74</v>
      </c>
      <c r="U78" s="7">
        <v>0.49</v>
      </c>
      <c r="V78" s="8">
        <v>19.3</v>
      </c>
      <c r="W78" s="9">
        <v>1388</v>
      </c>
      <c r="X78" s="7">
        <v>7.1</v>
      </c>
      <c r="Y78" s="60">
        <v>42100.427083333336</v>
      </c>
      <c r="Z78" s="38">
        <v>42100</v>
      </c>
      <c r="AA78" s="43">
        <f>Y78-C78</f>
        <v>1.0763888888905058</v>
      </c>
      <c r="AB78" s="7">
        <v>0.67</v>
      </c>
      <c r="AC78" s="7">
        <v>0.67</v>
      </c>
      <c r="AD78" s="7">
        <v>0.8</v>
      </c>
      <c r="AE78" s="8">
        <v>17.8</v>
      </c>
      <c r="AF78" s="8">
        <v>17.899999999999999</v>
      </c>
      <c r="AG78" s="9">
        <v>1392</v>
      </c>
      <c r="AH78" s="7">
        <v>7.25</v>
      </c>
      <c r="AI78" s="4">
        <v>1</v>
      </c>
    </row>
    <row r="79" spans="1:35" ht="15" customHeight="1">
      <c r="A79" s="56">
        <v>94</v>
      </c>
      <c r="B79" s="57">
        <v>42099</v>
      </c>
      <c r="C79" s="41">
        <v>42099.371527777781</v>
      </c>
      <c r="D79" s="7">
        <v>0.76</v>
      </c>
      <c r="E79" s="7">
        <v>0.76</v>
      </c>
      <c r="F79" s="7">
        <v>0.24</v>
      </c>
      <c r="G79" s="8">
        <v>14</v>
      </c>
      <c r="H79" s="8">
        <v>18.899999999999999</v>
      </c>
      <c r="I79" s="9">
        <v>1393</v>
      </c>
      <c r="J79" s="7">
        <v>7.38</v>
      </c>
      <c r="K79" s="41">
        <v>42099.378472222219</v>
      </c>
      <c r="L79" s="7">
        <v>0.74</v>
      </c>
      <c r="M79" s="7">
        <v>0.75</v>
      </c>
      <c r="N79" s="7">
        <v>0.79</v>
      </c>
      <c r="O79" s="8">
        <v>19.100000000000001</v>
      </c>
      <c r="P79" s="9">
        <v>1384</v>
      </c>
      <c r="Q79" s="7">
        <v>7.48</v>
      </c>
      <c r="R79" s="60">
        <v>42099.385416666664</v>
      </c>
      <c r="S79" s="7">
        <v>0.72</v>
      </c>
      <c r="T79" s="7">
        <v>0.7</v>
      </c>
      <c r="U79" s="7">
        <v>0.64</v>
      </c>
      <c r="V79" s="8">
        <v>20.5</v>
      </c>
      <c r="W79" s="9">
        <v>1401</v>
      </c>
      <c r="X79" s="7">
        <v>7.42</v>
      </c>
      <c r="Y79" s="60">
        <v>42100.434027777781</v>
      </c>
      <c r="Z79" s="38">
        <v>42100</v>
      </c>
      <c r="AA79" s="43">
        <f>Y79-C79</f>
        <v>1.0625</v>
      </c>
      <c r="AB79" s="7">
        <v>0.01</v>
      </c>
      <c r="AC79" s="7">
        <v>0.01</v>
      </c>
      <c r="AD79" s="7">
        <v>0.26</v>
      </c>
      <c r="AE79" s="8">
        <v>21.8</v>
      </c>
      <c r="AF79" s="8">
        <v>20.6</v>
      </c>
      <c r="AG79" s="9">
        <v>1399</v>
      </c>
      <c r="AH79" s="7">
        <v>7.4</v>
      </c>
      <c r="AI79" s="4">
        <v>0</v>
      </c>
    </row>
    <row r="80" spans="1:35" ht="15" customHeight="1">
      <c r="A80" s="56">
        <v>95</v>
      </c>
      <c r="B80" s="57">
        <v>42099</v>
      </c>
      <c r="C80" s="41">
        <v>42099.392361111109</v>
      </c>
      <c r="D80" s="7">
        <v>0.73</v>
      </c>
      <c r="E80" s="7">
        <v>0.73</v>
      </c>
      <c r="F80" s="7">
        <v>0.74</v>
      </c>
      <c r="G80" s="8">
        <v>15.5</v>
      </c>
      <c r="H80" s="8">
        <v>20.7</v>
      </c>
      <c r="I80" s="9">
        <v>1435</v>
      </c>
      <c r="J80" s="7">
        <v>7.35</v>
      </c>
      <c r="K80" s="60">
        <v>42099.399305555555</v>
      </c>
      <c r="L80" s="7">
        <v>0.74</v>
      </c>
      <c r="M80" s="7">
        <v>0.74</v>
      </c>
      <c r="N80" s="7">
        <v>0.44</v>
      </c>
      <c r="O80" s="8">
        <v>20.3</v>
      </c>
      <c r="P80" s="9">
        <v>1450</v>
      </c>
      <c r="Q80" s="7">
        <v>7.43</v>
      </c>
      <c r="R80" s="60">
        <v>42099.40625</v>
      </c>
      <c r="S80" s="7">
        <v>0.57999999999999996</v>
      </c>
      <c r="T80" s="7">
        <v>0.56000000000000005</v>
      </c>
      <c r="U80" s="7">
        <v>0.7</v>
      </c>
      <c r="V80" s="8">
        <v>21.7</v>
      </c>
      <c r="W80" s="9">
        <v>1470</v>
      </c>
      <c r="X80" s="7">
        <v>7.42</v>
      </c>
      <c r="Y80" s="60">
        <v>42100.440972222219</v>
      </c>
      <c r="Z80" s="38">
        <v>42100</v>
      </c>
      <c r="AA80" s="43">
        <f>Y80-C80</f>
        <v>1.0486111111094942</v>
      </c>
      <c r="AB80" s="7">
        <v>0.22</v>
      </c>
      <c r="AC80" s="7">
        <v>0.23</v>
      </c>
      <c r="AD80" s="7">
        <v>0.53</v>
      </c>
      <c r="AE80" s="8">
        <v>22.5</v>
      </c>
      <c r="AF80" s="8">
        <v>22.8</v>
      </c>
      <c r="AG80" s="9">
        <v>1480</v>
      </c>
      <c r="AH80" s="7">
        <v>7.5</v>
      </c>
      <c r="AI80" s="4">
        <v>0</v>
      </c>
    </row>
    <row r="81" spans="1:35" ht="15" customHeight="1">
      <c r="A81" s="56">
        <v>96</v>
      </c>
      <c r="B81" s="57">
        <v>42099</v>
      </c>
      <c r="C81" s="41">
        <v>42099.416666666664</v>
      </c>
      <c r="D81" s="7">
        <v>0.78</v>
      </c>
      <c r="E81" s="7">
        <v>0.78</v>
      </c>
      <c r="F81" s="7">
        <v>0.5</v>
      </c>
      <c r="G81" s="8">
        <v>18.3</v>
      </c>
      <c r="H81" s="8">
        <v>20.9</v>
      </c>
      <c r="I81" s="9">
        <v>1471</v>
      </c>
      <c r="J81" s="7">
        <v>7.41</v>
      </c>
      <c r="K81" s="41">
        <v>42099.423611111109</v>
      </c>
      <c r="L81" s="7">
        <v>0.69</v>
      </c>
      <c r="M81" s="7">
        <v>0.7</v>
      </c>
      <c r="N81" s="7">
        <v>0.75</v>
      </c>
      <c r="O81" s="8">
        <v>19.899999999999999</v>
      </c>
      <c r="P81" s="9">
        <v>1440</v>
      </c>
      <c r="Q81" s="7">
        <v>7.42</v>
      </c>
      <c r="R81" s="60">
        <v>42099.430555555555</v>
      </c>
      <c r="S81" s="7">
        <v>0.59</v>
      </c>
      <c r="T81" s="7">
        <v>0.6</v>
      </c>
      <c r="U81" s="7">
        <v>0.54</v>
      </c>
      <c r="V81" s="8">
        <v>21.8</v>
      </c>
      <c r="W81" s="9">
        <v>1490</v>
      </c>
      <c r="X81" s="7">
        <v>7.23</v>
      </c>
      <c r="Y81" s="60">
        <v>42100.420138888891</v>
      </c>
      <c r="Z81" s="38">
        <v>42100</v>
      </c>
      <c r="AA81" s="43">
        <f>Y81-C81</f>
        <v>1.0034722222262644</v>
      </c>
      <c r="AB81" s="7">
        <v>0.36</v>
      </c>
      <c r="AC81" s="7">
        <v>0.39</v>
      </c>
      <c r="AD81" s="7">
        <v>0.71</v>
      </c>
      <c r="AE81" s="8">
        <v>19.5</v>
      </c>
      <c r="AF81" s="8">
        <v>16.2</v>
      </c>
      <c r="AG81" s="9">
        <v>1485</v>
      </c>
      <c r="AH81" s="7">
        <v>7.33</v>
      </c>
      <c r="AI81" s="4">
        <v>1</v>
      </c>
    </row>
    <row r="82" spans="1:35" ht="15" customHeight="1">
      <c r="A82" s="56">
        <v>97</v>
      </c>
      <c r="B82" s="57">
        <v>42099</v>
      </c>
      <c r="C82" s="41">
        <v>42099.357638888891</v>
      </c>
      <c r="D82" s="7">
        <v>0.68</v>
      </c>
      <c r="E82" s="7">
        <v>0.75</v>
      </c>
      <c r="F82" s="7">
        <v>2.0099999999999998</v>
      </c>
      <c r="G82" s="8">
        <v>15.5</v>
      </c>
      <c r="H82" s="8">
        <v>19.399999999999999</v>
      </c>
      <c r="I82" s="9"/>
      <c r="J82" s="7">
        <v>7.45</v>
      </c>
      <c r="K82" s="60">
        <v>42099.368055555555</v>
      </c>
      <c r="L82" s="7">
        <v>0.76</v>
      </c>
      <c r="M82" s="7">
        <v>0.76</v>
      </c>
      <c r="N82" s="7">
        <v>0.51</v>
      </c>
      <c r="O82" s="8">
        <v>20.6</v>
      </c>
      <c r="P82" s="9"/>
      <c r="Q82" s="7">
        <v>7.46</v>
      </c>
      <c r="R82" s="60">
        <v>42099.378472222219</v>
      </c>
      <c r="S82" s="7">
        <v>0.64</v>
      </c>
      <c r="T82" s="7">
        <v>0.69</v>
      </c>
      <c r="U82" s="7">
        <v>0.77</v>
      </c>
      <c r="V82" s="8">
        <v>19.600000000000001</v>
      </c>
      <c r="W82" s="9"/>
      <c r="X82" s="7">
        <v>7.29</v>
      </c>
      <c r="Y82" s="41"/>
      <c r="Z82" s="38">
        <v>42100</v>
      </c>
      <c r="AA82" s="42"/>
      <c r="AB82" s="7"/>
      <c r="AC82" s="7"/>
      <c r="AD82" s="7"/>
      <c r="AE82" s="8"/>
      <c r="AF82" s="8"/>
      <c r="AG82" s="9"/>
      <c r="AH82" s="7"/>
      <c r="AI82" s="4"/>
    </row>
    <row r="83" spans="1:35" ht="14.25" customHeight="1">
      <c r="A83" s="56">
        <v>98</v>
      </c>
      <c r="B83" s="57">
        <v>42099</v>
      </c>
      <c r="C83" s="41">
        <v>42099.409722222219</v>
      </c>
      <c r="D83" s="7">
        <v>0.83</v>
      </c>
      <c r="E83" s="7">
        <v>0.84</v>
      </c>
      <c r="F83" s="7">
        <v>0.15</v>
      </c>
      <c r="G83" s="8">
        <v>16.5</v>
      </c>
      <c r="H83" s="8">
        <v>20.399999999999999</v>
      </c>
      <c r="I83" s="9"/>
      <c r="J83" s="7">
        <v>7.23</v>
      </c>
      <c r="K83" s="60">
        <v>42099.416666666664</v>
      </c>
      <c r="L83" s="7">
        <v>0.75</v>
      </c>
      <c r="M83" s="7">
        <v>0.79</v>
      </c>
      <c r="N83" s="7">
        <v>0.63</v>
      </c>
      <c r="O83" s="8">
        <v>21.4</v>
      </c>
      <c r="P83" s="9"/>
      <c r="Q83" s="7">
        <v>6.97</v>
      </c>
      <c r="R83" s="60">
        <v>42099.427083333336</v>
      </c>
      <c r="S83" s="7">
        <v>0.76</v>
      </c>
      <c r="T83" s="7">
        <v>0.78</v>
      </c>
      <c r="U83" s="7">
        <v>0.57999999999999996</v>
      </c>
      <c r="V83" s="8">
        <v>20.9</v>
      </c>
      <c r="W83" s="9"/>
      <c r="X83" s="7">
        <v>7.19</v>
      </c>
      <c r="Y83" s="60">
        <v>42100.434027777781</v>
      </c>
      <c r="Z83" s="38">
        <v>42100</v>
      </c>
      <c r="AA83" s="43">
        <f>Y83-C83</f>
        <v>1.0243055555620231</v>
      </c>
      <c r="AB83" s="7">
        <v>0.38</v>
      </c>
      <c r="AC83" s="7">
        <v>0.4</v>
      </c>
      <c r="AD83" s="7">
        <v>0.79</v>
      </c>
      <c r="AE83" s="8">
        <v>22.2</v>
      </c>
      <c r="AF83" s="8">
        <v>17.600000000000001</v>
      </c>
      <c r="AG83" s="9"/>
      <c r="AH83" s="7">
        <v>7.55</v>
      </c>
      <c r="AI83" s="4">
        <v>1</v>
      </c>
    </row>
    <row r="84" spans="1:35" ht="15" customHeight="1">
      <c r="A84" s="56">
        <v>99</v>
      </c>
      <c r="B84" s="57">
        <v>42099</v>
      </c>
      <c r="C84" s="41">
        <v>42099.440972222219</v>
      </c>
      <c r="D84" s="7">
        <v>0.84</v>
      </c>
      <c r="E84" s="7">
        <v>0.86</v>
      </c>
      <c r="F84" s="7">
        <v>0.98</v>
      </c>
      <c r="G84" s="8">
        <v>16.7</v>
      </c>
      <c r="H84" s="8">
        <v>20</v>
      </c>
      <c r="I84" s="9"/>
      <c r="J84" s="7">
        <v>7.25</v>
      </c>
      <c r="K84" s="60">
        <v>42099.447916666664</v>
      </c>
      <c r="L84" s="7">
        <v>0.72</v>
      </c>
      <c r="M84" s="7">
        <v>0.73</v>
      </c>
      <c r="N84" s="7">
        <v>0.69</v>
      </c>
      <c r="O84" s="8">
        <v>20.9</v>
      </c>
      <c r="P84" s="9"/>
      <c r="Q84" s="7">
        <v>7.16</v>
      </c>
      <c r="R84" s="60">
        <v>42099.454861111109</v>
      </c>
      <c r="S84" s="7">
        <v>0.68</v>
      </c>
      <c r="T84" s="7">
        <v>0.7</v>
      </c>
      <c r="U84" s="7">
        <v>0.25</v>
      </c>
      <c r="V84" s="8">
        <v>21.3</v>
      </c>
      <c r="W84" s="9"/>
      <c r="X84" s="7">
        <v>7.1</v>
      </c>
      <c r="Y84" s="60">
        <v>42100.444444444445</v>
      </c>
      <c r="Z84" s="38">
        <v>42100</v>
      </c>
      <c r="AA84" s="43">
        <f>Y84-C84</f>
        <v>1.0034722222262644</v>
      </c>
      <c r="AB84" s="7">
        <v>0.39</v>
      </c>
      <c r="AC84" s="7">
        <v>0.38</v>
      </c>
      <c r="AD84" s="7">
        <v>3.17</v>
      </c>
      <c r="AE84" s="8"/>
      <c r="AF84" s="8"/>
      <c r="AG84" s="9"/>
      <c r="AH84" s="7"/>
      <c r="AI84" s="4">
        <v>1</v>
      </c>
    </row>
    <row r="85" spans="1:35" ht="15" customHeight="1">
      <c r="A85" s="56">
        <v>104</v>
      </c>
      <c r="B85" s="57">
        <v>42100</v>
      </c>
      <c r="C85" s="41">
        <v>42100.354166666664</v>
      </c>
      <c r="D85" s="7">
        <v>0.89</v>
      </c>
      <c r="E85" s="7">
        <v>0.9</v>
      </c>
      <c r="F85" s="7">
        <v>0.56000000000000005</v>
      </c>
      <c r="G85" s="8">
        <v>16</v>
      </c>
      <c r="H85" s="8">
        <v>20.399999999999999</v>
      </c>
      <c r="I85" s="9">
        <v>1385</v>
      </c>
      <c r="J85" s="7">
        <v>7.38</v>
      </c>
      <c r="K85" s="60">
        <v>42100.361111111109</v>
      </c>
      <c r="L85" s="7">
        <v>0.82</v>
      </c>
      <c r="M85" s="7">
        <v>0.82</v>
      </c>
      <c r="N85" s="7">
        <v>0.68</v>
      </c>
      <c r="O85" s="8">
        <v>20.9</v>
      </c>
      <c r="P85" s="9">
        <v>1312</v>
      </c>
      <c r="Q85" s="7">
        <v>7.47</v>
      </c>
      <c r="R85" s="60">
        <v>42100.368055555555</v>
      </c>
      <c r="S85" s="7">
        <v>0.7</v>
      </c>
      <c r="T85" s="7">
        <v>0.72</v>
      </c>
      <c r="U85" s="7">
        <v>0.24</v>
      </c>
      <c r="V85" s="8">
        <v>20.8</v>
      </c>
      <c r="W85" s="9">
        <v>1387</v>
      </c>
      <c r="X85" s="7">
        <v>7.29</v>
      </c>
      <c r="Y85" s="60">
        <v>42101.628472222219</v>
      </c>
      <c r="Z85" s="38">
        <v>42101</v>
      </c>
      <c r="AA85" s="43">
        <f>Y85-C85</f>
        <v>1.2743055555547471</v>
      </c>
      <c r="AB85" s="7">
        <v>0.08</v>
      </c>
      <c r="AC85" s="7">
        <v>0.08</v>
      </c>
      <c r="AD85" s="7">
        <v>0.61</v>
      </c>
      <c r="AE85" s="8">
        <v>22.9</v>
      </c>
      <c r="AF85" s="8">
        <v>26.7</v>
      </c>
      <c r="AG85" s="9">
        <v>1400</v>
      </c>
      <c r="AH85" s="7">
        <v>7.7</v>
      </c>
      <c r="AI85" s="4">
        <v>0</v>
      </c>
    </row>
    <row r="86" spans="1:35" ht="15" customHeight="1">
      <c r="A86" s="56">
        <v>105</v>
      </c>
      <c r="B86" s="57">
        <v>42100</v>
      </c>
      <c r="C86" s="41">
        <v>42100.375</v>
      </c>
      <c r="D86" s="7">
        <v>0.79</v>
      </c>
      <c r="E86" s="7">
        <v>0.84</v>
      </c>
      <c r="F86" s="7">
        <v>0.22</v>
      </c>
      <c r="G86" s="8">
        <v>18.100000000000001</v>
      </c>
      <c r="H86" s="8">
        <v>20.8</v>
      </c>
      <c r="I86" s="9">
        <v>1385</v>
      </c>
      <c r="J86" s="7">
        <v>7.36</v>
      </c>
      <c r="K86" s="60">
        <v>42100.381944444445</v>
      </c>
      <c r="L86" s="7">
        <v>0.66</v>
      </c>
      <c r="M86" s="7">
        <v>0.67</v>
      </c>
      <c r="N86" s="7">
        <v>0.33</v>
      </c>
      <c r="O86" s="8">
        <v>20.8</v>
      </c>
      <c r="P86" s="9">
        <v>1386</v>
      </c>
      <c r="Q86" s="7">
        <v>7.39</v>
      </c>
      <c r="R86" s="60">
        <v>42100.388888888891</v>
      </c>
      <c r="S86" s="7">
        <v>0.59</v>
      </c>
      <c r="T86" s="7">
        <v>0.57999999999999996</v>
      </c>
      <c r="U86" s="7">
        <v>0.52</v>
      </c>
      <c r="V86" s="8">
        <v>21.1</v>
      </c>
      <c r="W86" s="9">
        <v>1391</v>
      </c>
      <c r="X86" s="7">
        <v>7.28</v>
      </c>
      <c r="Y86" s="60">
        <v>42101.635416666664</v>
      </c>
      <c r="Z86" s="38">
        <v>42101</v>
      </c>
      <c r="AA86" s="43">
        <f>Y86-C86</f>
        <v>1.2604166666642413</v>
      </c>
      <c r="AB86" s="7">
        <v>0.01</v>
      </c>
      <c r="AC86" s="7">
        <v>0.01</v>
      </c>
      <c r="AD86" s="7">
        <v>1.49</v>
      </c>
      <c r="AE86" s="8">
        <v>29.3</v>
      </c>
      <c r="AF86" s="8">
        <v>32.200000000000003</v>
      </c>
      <c r="AG86" s="9">
        <v>1420</v>
      </c>
      <c r="AH86" s="7">
        <v>7.44</v>
      </c>
      <c r="AI86" s="4">
        <v>0</v>
      </c>
    </row>
    <row r="87" spans="1:35" ht="15" customHeight="1">
      <c r="A87" s="56">
        <v>106</v>
      </c>
      <c r="B87" s="57">
        <v>42100</v>
      </c>
      <c r="C87" s="41">
        <v>42100.395833333336</v>
      </c>
      <c r="D87" s="7">
        <v>0.83</v>
      </c>
      <c r="E87" s="7">
        <v>0.83</v>
      </c>
      <c r="F87" s="7">
        <v>1.36</v>
      </c>
      <c r="G87" s="8">
        <v>18.399999999999999</v>
      </c>
      <c r="H87" s="8">
        <v>21.4</v>
      </c>
      <c r="I87" s="9">
        <v>1421</v>
      </c>
      <c r="J87" s="7">
        <v>7.39</v>
      </c>
      <c r="K87" s="60">
        <v>42100.402777777781</v>
      </c>
      <c r="L87" s="7">
        <v>0.78</v>
      </c>
      <c r="M87" s="7">
        <v>0.79</v>
      </c>
      <c r="N87" s="7">
        <v>0.71</v>
      </c>
      <c r="O87" s="8">
        <v>21.4</v>
      </c>
      <c r="P87" s="9">
        <v>1423</v>
      </c>
      <c r="Q87" s="7">
        <v>7.4</v>
      </c>
      <c r="R87" s="60">
        <v>42100.409722222219</v>
      </c>
      <c r="S87" s="7">
        <v>0.74</v>
      </c>
      <c r="T87" s="7">
        <v>0.76</v>
      </c>
      <c r="U87" s="7">
        <v>0.59</v>
      </c>
      <c r="V87" s="8">
        <v>21.7</v>
      </c>
      <c r="W87" s="9">
        <v>1434</v>
      </c>
      <c r="X87" s="7">
        <v>7.3</v>
      </c>
      <c r="Y87" s="28"/>
      <c r="Z87" s="38">
        <v>42101</v>
      </c>
      <c r="AA87" s="42"/>
      <c r="AB87" s="7"/>
      <c r="AC87" s="7"/>
      <c r="AD87" s="7"/>
      <c r="AE87" s="8"/>
      <c r="AF87" s="8"/>
      <c r="AG87" s="9"/>
      <c r="AH87" s="7"/>
      <c r="AI87" s="4"/>
    </row>
    <row r="88" spans="1:35" ht="15" customHeight="1">
      <c r="A88" s="56">
        <v>107</v>
      </c>
      <c r="B88" s="57">
        <v>42100</v>
      </c>
      <c r="C88" s="41">
        <v>42100.631944444445</v>
      </c>
      <c r="D88" s="7">
        <v>0.75</v>
      </c>
      <c r="E88" s="7">
        <v>0.77</v>
      </c>
      <c r="F88" s="7">
        <v>1.1200000000000001</v>
      </c>
      <c r="G88" s="8">
        <v>26</v>
      </c>
      <c r="H88" s="8">
        <v>25.1</v>
      </c>
      <c r="I88" s="9">
        <v>1246</v>
      </c>
      <c r="J88" s="7">
        <v>7.46</v>
      </c>
      <c r="K88" s="41">
        <v>42100.642361111109</v>
      </c>
      <c r="L88" s="7">
        <v>0.7</v>
      </c>
      <c r="M88" s="7">
        <v>0.71</v>
      </c>
      <c r="N88" s="7">
        <v>1.05</v>
      </c>
      <c r="O88" s="8">
        <v>25.3</v>
      </c>
      <c r="P88" s="9">
        <v>1250</v>
      </c>
      <c r="Q88" s="7">
        <v>7.44</v>
      </c>
      <c r="R88" s="60">
        <v>42100.649305555555</v>
      </c>
      <c r="S88" s="7">
        <v>0.57999999999999996</v>
      </c>
      <c r="T88" s="7">
        <v>0.56999999999999995</v>
      </c>
      <c r="U88" s="7">
        <v>0.81</v>
      </c>
      <c r="V88" s="8">
        <v>24.9</v>
      </c>
      <c r="W88" s="9">
        <v>1254</v>
      </c>
      <c r="X88" s="7">
        <v>7.29</v>
      </c>
      <c r="Y88" s="28"/>
      <c r="Z88" s="38">
        <v>42101</v>
      </c>
      <c r="AA88" s="42"/>
      <c r="AB88" s="7"/>
      <c r="AC88" s="7"/>
      <c r="AD88" s="7"/>
      <c r="AE88" s="8"/>
      <c r="AF88" s="8"/>
      <c r="AG88" s="9"/>
      <c r="AH88" s="7"/>
      <c r="AI88" s="4"/>
    </row>
    <row r="89" spans="1:35" ht="15" customHeight="1">
      <c r="A89" s="56">
        <v>108</v>
      </c>
      <c r="B89" s="57">
        <v>42100</v>
      </c>
      <c r="C89" s="41">
        <v>42100.65625</v>
      </c>
      <c r="D89" s="7">
        <v>0.79</v>
      </c>
      <c r="E89" s="7">
        <v>0.81</v>
      </c>
      <c r="F89" s="7">
        <v>0.99</v>
      </c>
      <c r="G89" s="8">
        <v>27.2</v>
      </c>
      <c r="H89" s="8">
        <v>24.4</v>
      </c>
      <c r="I89" s="9">
        <v>1242</v>
      </c>
      <c r="J89" s="7">
        <v>7.35</v>
      </c>
      <c r="K89" s="41">
        <v>42100.663194444445</v>
      </c>
      <c r="L89" s="7">
        <v>0.83</v>
      </c>
      <c r="M89" s="7">
        <v>0.78</v>
      </c>
      <c r="N89" s="7">
        <v>1.53</v>
      </c>
      <c r="O89" s="8">
        <v>24.7</v>
      </c>
      <c r="P89" s="9">
        <v>1250</v>
      </c>
      <c r="Q89" s="7">
        <v>7.37</v>
      </c>
      <c r="R89" s="60">
        <v>42100.666666666664</v>
      </c>
      <c r="S89" s="7">
        <v>0.73</v>
      </c>
      <c r="T89" s="7">
        <v>0.7</v>
      </c>
      <c r="U89" s="7">
        <v>1.06</v>
      </c>
      <c r="V89" s="8">
        <v>25.3</v>
      </c>
      <c r="W89" s="9">
        <v>1244</v>
      </c>
      <c r="X89" s="7">
        <v>7.18</v>
      </c>
      <c r="Y89" s="60">
        <v>42101.649305555555</v>
      </c>
      <c r="Z89" s="38">
        <v>42101</v>
      </c>
      <c r="AA89" s="43">
        <f>Y89-C89</f>
        <v>0.99305555555474712</v>
      </c>
      <c r="AB89" s="7">
        <v>0.52</v>
      </c>
      <c r="AC89" s="7">
        <v>0.5</v>
      </c>
      <c r="AD89" s="7">
        <v>1.38</v>
      </c>
      <c r="AE89" s="8">
        <v>28.7</v>
      </c>
      <c r="AF89" s="8">
        <v>25</v>
      </c>
      <c r="AG89" s="9">
        <v>1239</v>
      </c>
      <c r="AH89" s="7">
        <v>7.61</v>
      </c>
      <c r="AI89" s="4">
        <v>1</v>
      </c>
    </row>
    <row r="90" spans="1:35" ht="15" customHeight="1">
      <c r="A90" s="56">
        <v>111</v>
      </c>
      <c r="B90" s="57">
        <v>42101</v>
      </c>
      <c r="C90" s="41">
        <v>42101.65625</v>
      </c>
      <c r="D90" s="7">
        <v>0.78</v>
      </c>
      <c r="E90" s="7">
        <v>0.78</v>
      </c>
      <c r="F90" s="7">
        <v>0.57999999999999996</v>
      </c>
      <c r="G90" s="8">
        <v>25.2</v>
      </c>
      <c r="H90" s="8">
        <v>25.5</v>
      </c>
      <c r="I90" s="9">
        <v>1420</v>
      </c>
      <c r="J90" s="7">
        <v>7.45</v>
      </c>
      <c r="K90" s="41">
        <v>42101.663194444445</v>
      </c>
      <c r="L90" s="7">
        <v>0.81</v>
      </c>
      <c r="M90" s="7">
        <v>0.82</v>
      </c>
      <c r="N90" s="7">
        <v>1.68</v>
      </c>
      <c r="O90" s="8">
        <v>25.4</v>
      </c>
      <c r="P90" s="9">
        <v>1400</v>
      </c>
      <c r="Q90" s="7">
        <v>7.45</v>
      </c>
      <c r="R90" s="41">
        <v>42101.670138888891</v>
      </c>
      <c r="S90" s="7">
        <v>0.69</v>
      </c>
      <c r="T90" s="7">
        <v>0.7</v>
      </c>
      <c r="U90" s="7">
        <v>0.91</v>
      </c>
      <c r="V90" s="8">
        <v>25.7</v>
      </c>
      <c r="W90" s="9">
        <v>1425</v>
      </c>
      <c r="X90" s="7">
        <v>7.34</v>
      </c>
      <c r="Y90" s="60">
        <v>42102.444444444445</v>
      </c>
      <c r="Z90" s="38">
        <v>42102</v>
      </c>
      <c r="AA90" s="43">
        <f>Y90-C90</f>
        <v>0.78819444444525288</v>
      </c>
      <c r="AB90" s="7">
        <v>0.62</v>
      </c>
      <c r="AC90" s="7">
        <v>0.62</v>
      </c>
      <c r="AD90" s="7">
        <v>0.52</v>
      </c>
      <c r="AE90" s="8">
        <v>24.5</v>
      </c>
      <c r="AF90" s="8">
        <v>21.1</v>
      </c>
      <c r="AG90" s="9">
        <v>1403</v>
      </c>
      <c r="AH90" s="7">
        <v>7.5</v>
      </c>
      <c r="AI90" s="4">
        <v>1</v>
      </c>
    </row>
    <row r="91" spans="1:35" ht="14.25" customHeight="1">
      <c r="A91" s="56">
        <v>112</v>
      </c>
      <c r="B91" s="57">
        <v>42102</v>
      </c>
      <c r="C91" s="41">
        <v>42102.354166666664</v>
      </c>
      <c r="D91" s="7">
        <v>0.76</v>
      </c>
      <c r="E91" s="7">
        <v>0.74</v>
      </c>
      <c r="F91" s="7">
        <v>0.75</v>
      </c>
      <c r="G91" s="8">
        <v>17.3</v>
      </c>
      <c r="H91" s="8">
        <v>22.6</v>
      </c>
      <c r="I91" s="9">
        <v>1480</v>
      </c>
      <c r="J91" s="7">
        <v>7.56</v>
      </c>
      <c r="K91" s="41">
        <v>42102.361111111109</v>
      </c>
      <c r="L91" s="7">
        <v>0.62</v>
      </c>
      <c r="M91" s="7">
        <v>0.64</v>
      </c>
      <c r="N91" s="7">
        <v>0.86</v>
      </c>
      <c r="O91" s="8">
        <v>23.2</v>
      </c>
      <c r="P91" s="9">
        <v>1477</v>
      </c>
      <c r="Q91" s="7">
        <v>7.59</v>
      </c>
      <c r="R91" s="60">
        <v>42102.368055555555</v>
      </c>
      <c r="S91" s="7">
        <v>0.5</v>
      </c>
      <c r="T91" s="7">
        <v>0.5</v>
      </c>
      <c r="U91" s="7">
        <v>0.39</v>
      </c>
      <c r="V91" s="8">
        <v>23.4</v>
      </c>
      <c r="W91" s="9">
        <v>1477</v>
      </c>
      <c r="X91" s="7">
        <v>7.51</v>
      </c>
      <c r="Y91" s="60">
        <v>42103.444444444445</v>
      </c>
      <c r="Z91" s="38">
        <v>42103</v>
      </c>
      <c r="AA91" s="43">
        <f>Y91-C91</f>
        <v>1.0902777777810115</v>
      </c>
      <c r="AB91" s="7">
        <v>0.06</v>
      </c>
      <c r="AC91" s="7">
        <v>0.04</v>
      </c>
      <c r="AD91" s="7">
        <v>0.99</v>
      </c>
      <c r="AE91" s="8">
        <v>21.9</v>
      </c>
      <c r="AF91" s="8">
        <v>22.3</v>
      </c>
      <c r="AG91" s="9"/>
      <c r="AH91" s="7">
        <v>7.68</v>
      </c>
      <c r="AI91" s="4">
        <v>1</v>
      </c>
    </row>
    <row r="92" spans="1:35" ht="15" customHeight="1">
      <c r="A92" s="56">
        <v>113</v>
      </c>
      <c r="B92" s="57">
        <v>42102</v>
      </c>
      <c r="C92" s="41">
        <v>42102.378472222219</v>
      </c>
      <c r="D92" s="7">
        <v>0.71</v>
      </c>
      <c r="E92" s="7">
        <v>0.7</v>
      </c>
      <c r="F92" s="7">
        <v>0.84</v>
      </c>
      <c r="G92" s="8">
        <v>20.5</v>
      </c>
      <c r="H92" s="8">
        <v>23.1</v>
      </c>
      <c r="I92" s="9">
        <v>1471</v>
      </c>
      <c r="J92" s="7">
        <v>7.57</v>
      </c>
      <c r="K92" s="60">
        <v>42102.385416666664</v>
      </c>
      <c r="L92" s="7">
        <v>0.64</v>
      </c>
      <c r="M92" s="7">
        <v>0.64</v>
      </c>
      <c r="N92" s="7">
        <v>0.69</v>
      </c>
      <c r="O92" s="8">
        <v>22.7</v>
      </c>
      <c r="P92" s="9">
        <v>1467</v>
      </c>
      <c r="Q92" s="7">
        <v>7.51</v>
      </c>
      <c r="R92" s="60">
        <v>42102.392361111109</v>
      </c>
      <c r="S92" s="7">
        <v>0.6</v>
      </c>
      <c r="T92" s="7">
        <v>0.61</v>
      </c>
      <c r="U92" s="7">
        <v>0.49</v>
      </c>
      <c r="V92" s="8">
        <v>23.3</v>
      </c>
      <c r="W92" s="9">
        <v>1466</v>
      </c>
      <c r="X92" s="7">
        <v>7.35</v>
      </c>
      <c r="Y92" s="28"/>
      <c r="Z92" s="38">
        <v>42103</v>
      </c>
      <c r="AA92" s="42"/>
      <c r="AB92" s="7"/>
      <c r="AC92" s="7"/>
      <c r="AD92" s="7"/>
      <c r="AE92" s="8"/>
      <c r="AF92" s="8"/>
      <c r="AG92" s="9"/>
      <c r="AH92" s="7"/>
      <c r="AI92" s="4"/>
    </row>
    <row r="93" spans="1:35" ht="15" customHeight="1">
      <c r="A93" s="56">
        <v>114</v>
      </c>
      <c r="B93" s="57">
        <v>42102</v>
      </c>
      <c r="C93" s="41">
        <v>42102.399305555555</v>
      </c>
      <c r="D93" s="7">
        <v>0.67</v>
      </c>
      <c r="E93" s="7">
        <v>0.68</v>
      </c>
      <c r="F93" s="7">
        <v>0.7</v>
      </c>
      <c r="G93" s="8">
        <v>22.2</v>
      </c>
      <c r="H93" s="8">
        <v>23.8</v>
      </c>
      <c r="I93" s="9">
        <v>1458</v>
      </c>
      <c r="J93" s="7">
        <v>7.35</v>
      </c>
      <c r="K93" s="60">
        <v>42102.40625</v>
      </c>
      <c r="L93" s="7">
        <v>0.65</v>
      </c>
      <c r="M93" s="7">
        <v>0.65</v>
      </c>
      <c r="N93" s="7">
        <v>0.72</v>
      </c>
      <c r="O93" s="8">
        <v>23.7</v>
      </c>
      <c r="P93" s="9">
        <v>1461</v>
      </c>
      <c r="Q93" s="7">
        <v>7.34</v>
      </c>
      <c r="R93" s="60">
        <v>42102.413194444445</v>
      </c>
      <c r="S93" s="7">
        <v>0.53</v>
      </c>
      <c r="T93" s="7">
        <v>0.54</v>
      </c>
      <c r="U93" s="7">
        <v>0.78</v>
      </c>
      <c r="V93" s="8">
        <v>23.8</v>
      </c>
      <c r="W93" s="9">
        <v>1465</v>
      </c>
      <c r="X93" s="7">
        <v>7.23</v>
      </c>
      <c r="Y93" s="60">
        <v>42103.458333333336</v>
      </c>
      <c r="Z93" s="38">
        <v>42103</v>
      </c>
      <c r="AA93" s="43">
        <f>Y93-C93</f>
        <v>1.0590277777810115</v>
      </c>
      <c r="AB93" s="7">
        <v>0.45</v>
      </c>
      <c r="AC93" s="7">
        <v>0.45</v>
      </c>
      <c r="AD93" s="7">
        <v>1.46</v>
      </c>
      <c r="AE93" s="8">
        <v>22.1</v>
      </c>
      <c r="AF93" s="8">
        <v>23</v>
      </c>
      <c r="AG93" s="9"/>
      <c r="AH93" s="7">
        <v>7.64</v>
      </c>
      <c r="AI93" s="4">
        <v>1</v>
      </c>
    </row>
    <row r="94" spans="1:35" ht="15" customHeight="1">
      <c r="A94" s="56">
        <v>115</v>
      </c>
      <c r="B94" s="57">
        <v>42102</v>
      </c>
      <c r="C94" s="41">
        <v>42102.420138888891</v>
      </c>
      <c r="D94" s="7">
        <v>0.69</v>
      </c>
      <c r="E94" s="7">
        <v>0.69</v>
      </c>
      <c r="F94" s="7">
        <v>1.29</v>
      </c>
      <c r="G94" s="8">
        <v>21.6</v>
      </c>
      <c r="H94" s="8">
        <v>24.4</v>
      </c>
      <c r="I94" s="9">
        <v>1469</v>
      </c>
      <c r="J94" s="7">
        <v>7.1</v>
      </c>
      <c r="K94" s="60">
        <v>42102.427083333336</v>
      </c>
      <c r="L94" s="7">
        <v>0.57999999999999996</v>
      </c>
      <c r="M94" s="7">
        <v>0.59</v>
      </c>
      <c r="N94" s="7">
        <v>0.91</v>
      </c>
      <c r="O94" s="8">
        <v>24.5</v>
      </c>
      <c r="P94" s="9">
        <v>1468</v>
      </c>
      <c r="Q94" s="7">
        <v>7.35</v>
      </c>
      <c r="R94" s="60">
        <v>42102.434027777781</v>
      </c>
      <c r="S94" s="7">
        <v>0.52</v>
      </c>
      <c r="T94" s="7">
        <v>0.51</v>
      </c>
      <c r="U94" s="7">
        <v>1.0900000000000001</v>
      </c>
      <c r="V94" s="8">
        <v>24.1</v>
      </c>
      <c r="W94" s="9">
        <v>1473</v>
      </c>
      <c r="X94" s="7">
        <v>7.4</v>
      </c>
      <c r="Y94" s="60">
        <v>42103.465277777781</v>
      </c>
      <c r="Z94" s="38">
        <v>42103</v>
      </c>
      <c r="AA94" s="43">
        <f>Y94-C94</f>
        <v>1.0451388888905058</v>
      </c>
      <c r="AB94" s="7">
        <v>0.54</v>
      </c>
      <c r="AC94" s="7">
        <v>0.48</v>
      </c>
      <c r="AD94" s="7">
        <v>1.01</v>
      </c>
      <c r="AE94" s="8">
        <v>23.9</v>
      </c>
      <c r="AF94" s="8">
        <v>23.4</v>
      </c>
      <c r="AG94" s="9"/>
      <c r="AH94" s="7">
        <v>7.76</v>
      </c>
      <c r="AI94" s="4">
        <v>1</v>
      </c>
    </row>
    <row r="95" spans="1:35" ht="15" customHeight="1">
      <c r="A95" s="56">
        <v>116</v>
      </c>
      <c r="B95" s="57">
        <v>42102</v>
      </c>
      <c r="C95" s="41">
        <v>42102.635416666664</v>
      </c>
      <c r="D95" s="7">
        <v>0.73</v>
      </c>
      <c r="E95" s="7">
        <v>0.74</v>
      </c>
      <c r="F95" s="7">
        <v>0.77</v>
      </c>
      <c r="G95" s="8">
        <v>30.4</v>
      </c>
      <c r="H95" s="8">
        <v>26.1</v>
      </c>
      <c r="I95" s="9">
        <v>1470</v>
      </c>
      <c r="J95" s="7">
        <v>7.15</v>
      </c>
      <c r="K95" s="41">
        <v>42102.638888888891</v>
      </c>
      <c r="L95" s="7">
        <v>0.75</v>
      </c>
      <c r="M95" s="7">
        <v>0.75</v>
      </c>
      <c r="N95" s="7">
        <v>0.67</v>
      </c>
      <c r="O95" s="8">
        <v>26.3</v>
      </c>
      <c r="P95" s="9">
        <v>1470</v>
      </c>
      <c r="Q95" s="7">
        <v>7.24</v>
      </c>
      <c r="R95" s="60">
        <v>42102.645833333336</v>
      </c>
      <c r="S95" s="7">
        <v>0.62</v>
      </c>
      <c r="T95" s="7">
        <v>0.63</v>
      </c>
      <c r="U95" s="7">
        <v>0.63</v>
      </c>
      <c r="V95" s="8">
        <v>26.2</v>
      </c>
      <c r="W95" s="9">
        <v>1467</v>
      </c>
      <c r="X95" s="7">
        <v>7.28</v>
      </c>
      <c r="Y95" s="60">
        <v>42103.4375</v>
      </c>
      <c r="Z95" s="38">
        <v>42103</v>
      </c>
      <c r="AA95" s="43">
        <f>Y95-C95</f>
        <v>0.80208333333575865</v>
      </c>
      <c r="AB95" s="7">
        <v>0.39</v>
      </c>
      <c r="AC95" s="7">
        <v>0.36</v>
      </c>
      <c r="AD95" s="7">
        <v>1.07</v>
      </c>
      <c r="AE95" s="8">
        <v>22.8</v>
      </c>
      <c r="AF95" s="8">
        <v>22.1</v>
      </c>
      <c r="AG95" s="9"/>
      <c r="AH95" s="7">
        <v>7.66</v>
      </c>
      <c r="AI95" s="4">
        <v>1</v>
      </c>
    </row>
    <row r="96" spans="1:35" ht="15" customHeight="1">
      <c r="A96" s="56">
        <v>117</v>
      </c>
      <c r="B96" s="57">
        <v>42102</v>
      </c>
      <c r="C96" s="41">
        <v>42102.652777777781</v>
      </c>
      <c r="D96" s="7">
        <v>0.66</v>
      </c>
      <c r="E96" s="7">
        <v>0.66</v>
      </c>
      <c r="F96" s="7">
        <v>0.27</v>
      </c>
      <c r="G96" s="8">
        <v>25.7</v>
      </c>
      <c r="H96" s="8">
        <v>25.5</v>
      </c>
      <c r="I96" s="9">
        <v>1466</v>
      </c>
      <c r="J96" s="7">
        <v>7.25</v>
      </c>
      <c r="K96" s="41">
        <v>42102.659722222219</v>
      </c>
      <c r="L96" s="7">
        <v>0.52</v>
      </c>
      <c r="M96" s="7">
        <v>0.5</v>
      </c>
      <c r="N96" s="7">
        <v>0.15</v>
      </c>
      <c r="O96" s="8">
        <v>25.5</v>
      </c>
      <c r="P96" s="9">
        <v>1448</v>
      </c>
      <c r="Q96" s="7">
        <v>7.34</v>
      </c>
      <c r="R96" s="60">
        <v>42102.666666666664</v>
      </c>
      <c r="S96" s="7">
        <v>0.71</v>
      </c>
      <c r="T96" s="7">
        <v>0.68</v>
      </c>
      <c r="U96" s="7">
        <v>0.77</v>
      </c>
      <c r="V96" s="8">
        <v>25.9</v>
      </c>
      <c r="W96" s="9">
        <v>1465</v>
      </c>
      <c r="X96" s="7">
        <v>7.35</v>
      </c>
      <c r="Y96" s="60">
        <v>42103.451388888891</v>
      </c>
      <c r="Z96" s="38">
        <v>42103</v>
      </c>
      <c r="AA96" s="43">
        <f>Y96-C96</f>
        <v>0.79861111110949423</v>
      </c>
      <c r="AB96" s="7">
        <v>0.6</v>
      </c>
      <c r="AC96" s="7">
        <v>0.56999999999999995</v>
      </c>
      <c r="AD96" s="7">
        <v>1.07</v>
      </c>
      <c r="AE96" s="8">
        <v>23</v>
      </c>
      <c r="AF96" s="8">
        <v>23.3</v>
      </c>
      <c r="AG96" s="9"/>
      <c r="AH96" s="7">
        <v>7.71</v>
      </c>
      <c r="AI96" s="4">
        <v>1</v>
      </c>
    </row>
    <row r="97" spans="1:35" ht="15" customHeight="1">
      <c r="A97" s="56">
        <v>122</v>
      </c>
      <c r="B97" s="57">
        <v>42103</v>
      </c>
      <c r="C97" s="41">
        <v>42103.361111111109</v>
      </c>
      <c r="D97" s="7">
        <v>0.62</v>
      </c>
      <c r="E97" s="7">
        <v>0.61</v>
      </c>
      <c r="F97" s="7">
        <v>0.33</v>
      </c>
      <c r="G97" s="8">
        <v>21.8</v>
      </c>
      <c r="H97" s="8">
        <v>22.2</v>
      </c>
      <c r="I97" s="9">
        <v>1506</v>
      </c>
      <c r="J97" s="7">
        <v>7.6</v>
      </c>
      <c r="K97" s="41">
        <v>42103.375</v>
      </c>
      <c r="L97" s="7">
        <v>0.56000000000000005</v>
      </c>
      <c r="M97" s="7">
        <v>0.57999999999999996</v>
      </c>
      <c r="N97" s="7">
        <v>0.41</v>
      </c>
      <c r="O97" s="8">
        <v>21.7</v>
      </c>
      <c r="P97" s="9">
        <v>1450</v>
      </c>
      <c r="Q97" s="7">
        <v>7.46</v>
      </c>
      <c r="R97" s="60">
        <v>42103.381944444445</v>
      </c>
      <c r="S97" s="7">
        <v>0.43</v>
      </c>
      <c r="T97" s="7">
        <v>0.43</v>
      </c>
      <c r="U97" s="7">
        <v>0.67</v>
      </c>
      <c r="V97" s="8">
        <v>22.4</v>
      </c>
      <c r="W97" s="9">
        <v>1668</v>
      </c>
      <c r="X97" s="7">
        <v>7.42</v>
      </c>
      <c r="Y97" s="60">
        <v>42104.472222222219</v>
      </c>
      <c r="Z97" s="38">
        <v>42104</v>
      </c>
      <c r="AA97" s="43">
        <f>Y97-C97</f>
        <v>1.1111111111094942</v>
      </c>
      <c r="AB97" s="7">
        <v>0.27</v>
      </c>
      <c r="AC97" s="7">
        <v>0.28000000000000003</v>
      </c>
      <c r="AD97" s="7">
        <v>0.01</v>
      </c>
      <c r="AE97" s="8">
        <v>17.899999999999999</v>
      </c>
      <c r="AF97" s="8">
        <v>17.100000000000001</v>
      </c>
      <c r="AG97" s="9">
        <v>1589</v>
      </c>
      <c r="AH97" s="7">
        <v>7.79</v>
      </c>
      <c r="AI97" s="4">
        <v>1</v>
      </c>
    </row>
    <row r="98" spans="1:35" ht="15" customHeight="1">
      <c r="A98" s="56">
        <v>123</v>
      </c>
      <c r="B98" s="57">
        <v>42103</v>
      </c>
      <c r="C98" s="41">
        <v>42103.385416666664</v>
      </c>
      <c r="D98" s="7">
        <v>0.55000000000000004</v>
      </c>
      <c r="E98" s="7">
        <v>0.56000000000000005</v>
      </c>
      <c r="F98" s="7">
        <v>1.1100000000000001</v>
      </c>
      <c r="G98" s="8">
        <v>23.4</v>
      </c>
      <c r="H98" s="8">
        <v>21.5</v>
      </c>
      <c r="I98" s="9">
        <v>1452</v>
      </c>
      <c r="J98" s="7">
        <v>7.46</v>
      </c>
      <c r="K98" s="41">
        <v>42103.388888888891</v>
      </c>
      <c r="L98" s="7">
        <v>0.49</v>
      </c>
      <c r="M98" s="7">
        <v>0.51</v>
      </c>
      <c r="N98" s="7">
        <v>0.83</v>
      </c>
      <c r="O98" s="8">
        <v>20.9</v>
      </c>
      <c r="P98" s="9">
        <v>1448</v>
      </c>
      <c r="Q98" s="7">
        <v>7.29</v>
      </c>
      <c r="R98" s="60">
        <v>42103.395833333336</v>
      </c>
      <c r="S98" s="7">
        <v>0.55000000000000004</v>
      </c>
      <c r="T98" s="7">
        <v>0.52</v>
      </c>
      <c r="U98" s="7">
        <v>0.59</v>
      </c>
      <c r="V98" s="8">
        <v>22.3</v>
      </c>
      <c r="W98" s="9">
        <v>1454</v>
      </c>
      <c r="X98" s="7">
        <v>7.32</v>
      </c>
      <c r="Y98" s="60">
        <v>42104.479166666664</v>
      </c>
      <c r="Z98" s="38">
        <v>42104</v>
      </c>
      <c r="AA98" s="43">
        <f>Y98-C98</f>
        <v>1.09375</v>
      </c>
      <c r="AB98" s="7">
        <v>0.43</v>
      </c>
      <c r="AC98" s="7">
        <v>0.41</v>
      </c>
      <c r="AD98" s="7">
        <v>0.25</v>
      </c>
      <c r="AE98" s="8">
        <v>17.3</v>
      </c>
      <c r="AF98" s="8">
        <v>16.899999999999999</v>
      </c>
      <c r="AG98" s="9">
        <v>1437</v>
      </c>
      <c r="AH98" s="7">
        <v>7.75</v>
      </c>
      <c r="AI98" s="4">
        <v>1</v>
      </c>
    </row>
    <row r="99" spans="1:35" ht="15" customHeight="1">
      <c r="A99" s="56">
        <v>124</v>
      </c>
      <c r="B99" s="57">
        <v>42103</v>
      </c>
      <c r="C99" s="41">
        <v>42103.402777777781</v>
      </c>
      <c r="D99" s="7">
        <v>0.46</v>
      </c>
      <c r="E99" s="7">
        <v>0.49</v>
      </c>
      <c r="F99" s="7">
        <v>0.44</v>
      </c>
      <c r="G99" s="8">
        <v>21.9</v>
      </c>
      <c r="H99" s="8">
        <v>21.4</v>
      </c>
      <c r="I99" s="9"/>
      <c r="J99" s="7">
        <v>7.44</v>
      </c>
      <c r="K99" s="41">
        <v>42103.413194444445</v>
      </c>
      <c r="L99" s="7">
        <v>0.28000000000000003</v>
      </c>
      <c r="M99" s="7">
        <v>0.31</v>
      </c>
      <c r="N99" s="7">
        <v>0.86</v>
      </c>
      <c r="O99" s="8">
        <v>20.8</v>
      </c>
      <c r="P99" s="9">
        <v>1441</v>
      </c>
      <c r="Q99" s="7">
        <v>7.55</v>
      </c>
      <c r="R99" s="60">
        <v>42103.420138888891</v>
      </c>
      <c r="S99" s="7">
        <v>0.4</v>
      </c>
      <c r="T99" s="7">
        <v>0.42</v>
      </c>
      <c r="U99" s="7">
        <v>0.01</v>
      </c>
      <c r="V99" s="8">
        <v>22.2</v>
      </c>
      <c r="W99" s="9">
        <v>1479</v>
      </c>
      <c r="X99" s="7">
        <v>7.56</v>
      </c>
      <c r="Y99" s="60">
        <v>42104.453472222223</v>
      </c>
      <c r="Z99" s="38">
        <v>42104</v>
      </c>
      <c r="AA99" s="43">
        <f>Y99-C99</f>
        <v>1.0506944444423425</v>
      </c>
      <c r="AB99" s="7">
        <v>0.33</v>
      </c>
      <c r="AC99" s="7">
        <v>0.28000000000000003</v>
      </c>
      <c r="AD99" s="7">
        <v>1</v>
      </c>
      <c r="AE99" s="8">
        <v>20.2</v>
      </c>
      <c r="AF99" s="8">
        <v>20.7</v>
      </c>
      <c r="AG99" s="9">
        <v>1452</v>
      </c>
      <c r="AH99" s="7">
        <v>8.0299999999999994</v>
      </c>
      <c r="AI99" s="4">
        <v>1</v>
      </c>
    </row>
    <row r="100" spans="1:35" ht="15" customHeight="1">
      <c r="A100" s="56">
        <v>125</v>
      </c>
      <c r="B100" s="57">
        <v>42103</v>
      </c>
      <c r="C100" s="41">
        <v>42103.427083333336</v>
      </c>
      <c r="D100" s="7">
        <v>0.49</v>
      </c>
      <c r="E100" s="7">
        <v>0.49</v>
      </c>
      <c r="F100" s="7">
        <v>0.99</v>
      </c>
      <c r="G100" s="8">
        <v>20.399999999999999</v>
      </c>
      <c r="H100" s="8">
        <v>21.4</v>
      </c>
      <c r="I100" s="9">
        <v>1494</v>
      </c>
      <c r="J100" s="7">
        <v>7.5</v>
      </c>
      <c r="K100" s="41">
        <v>42103.4375</v>
      </c>
      <c r="L100" s="7">
        <v>0.62</v>
      </c>
      <c r="M100" s="7">
        <v>0.67</v>
      </c>
      <c r="N100" s="7">
        <v>0.5</v>
      </c>
      <c r="O100" s="8">
        <v>22.2</v>
      </c>
      <c r="P100" s="9">
        <v>1468</v>
      </c>
      <c r="Q100" s="7">
        <v>7.43</v>
      </c>
      <c r="R100" s="60">
        <v>42103.444444444445</v>
      </c>
      <c r="S100" s="7">
        <v>0.35</v>
      </c>
      <c r="T100" s="7">
        <v>0.32</v>
      </c>
      <c r="U100" s="7">
        <v>0.67</v>
      </c>
      <c r="V100" s="8">
        <v>23.2</v>
      </c>
      <c r="W100" s="9">
        <v>1472</v>
      </c>
      <c r="X100" s="7">
        <v>7.37</v>
      </c>
      <c r="Y100" s="60">
        <v>42104.461805555555</v>
      </c>
      <c r="Z100" s="38">
        <v>42104</v>
      </c>
      <c r="AA100" s="43">
        <f>Y100-C100</f>
        <v>1.0347222222189885</v>
      </c>
      <c r="AB100" s="7">
        <v>0.35</v>
      </c>
      <c r="AC100" s="7">
        <v>0.32</v>
      </c>
      <c r="AD100" s="7">
        <v>0.78</v>
      </c>
      <c r="AE100" s="8">
        <v>21.7</v>
      </c>
      <c r="AF100" s="8">
        <v>16.600000000000001</v>
      </c>
      <c r="AG100" s="9">
        <v>1665</v>
      </c>
      <c r="AH100" s="7">
        <v>7.74</v>
      </c>
      <c r="AI100" s="4">
        <v>1</v>
      </c>
    </row>
    <row r="101" spans="1:35" ht="15" customHeight="1">
      <c r="A101" s="56">
        <v>126</v>
      </c>
      <c r="B101" s="57">
        <v>42103</v>
      </c>
      <c r="C101" s="41">
        <v>42103.354166666664</v>
      </c>
      <c r="D101" s="7">
        <v>0.66</v>
      </c>
      <c r="E101" s="7">
        <v>0.66</v>
      </c>
      <c r="F101" s="7">
        <v>0.22</v>
      </c>
      <c r="G101" s="8">
        <v>21</v>
      </c>
      <c r="H101" s="8">
        <v>22.3</v>
      </c>
      <c r="I101" s="9"/>
      <c r="J101" s="7">
        <v>7.56</v>
      </c>
      <c r="K101" s="41">
        <v>42103.361111111109</v>
      </c>
      <c r="L101" s="7">
        <v>0.65</v>
      </c>
      <c r="M101" s="7">
        <v>0.62</v>
      </c>
      <c r="N101" s="7">
        <v>0.09</v>
      </c>
      <c r="O101" s="8">
        <v>22</v>
      </c>
      <c r="P101" s="9"/>
      <c r="Q101" s="7">
        <v>7.55</v>
      </c>
      <c r="R101" s="60">
        <v>42103.368055555555</v>
      </c>
      <c r="S101" s="7">
        <v>0.54</v>
      </c>
      <c r="T101" s="7">
        <v>0.53</v>
      </c>
      <c r="U101" s="7">
        <v>0.01</v>
      </c>
      <c r="V101" s="8">
        <v>22.2</v>
      </c>
      <c r="W101" s="9"/>
      <c r="X101" s="7">
        <v>7.45</v>
      </c>
      <c r="Y101" s="60">
        <v>42104.447916666664</v>
      </c>
      <c r="Z101" s="38">
        <v>42104</v>
      </c>
      <c r="AA101" s="43">
        <f>Y101-C101</f>
        <v>1.09375</v>
      </c>
      <c r="AB101" s="7">
        <v>0.51</v>
      </c>
      <c r="AC101" s="7">
        <v>0.49</v>
      </c>
      <c r="AD101" s="7">
        <v>0.01</v>
      </c>
      <c r="AE101" s="8">
        <v>16.600000000000001</v>
      </c>
      <c r="AF101" s="8">
        <v>15.5</v>
      </c>
      <c r="AG101" s="9"/>
      <c r="AH101" s="7">
        <v>7.81</v>
      </c>
      <c r="AI101" s="4">
        <v>1</v>
      </c>
    </row>
    <row r="102" spans="1:35" ht="15" customHeight="1">
      <c r="A102" s="56">
        <v>127</v>
      </c>
      <c r="B102" s="57">
        <v>42103</v>
      </c>
      <c r="C102" s="41">
        <v>42103.375</v>
      </c>
      <c r="D102" s="7">
        <v>0.62</v>
      </c>
      <c r="E102" s="7">
        <v>0.65</v>
      </c>
      <c r="F102" s="7">
        <v>0.82</v>
      </c>
      <c r="G102" s="8">
        <v>19.2</v>
      </c>
      <c r="H102" s="8">
        <v>21.1</v>
      </c>
      <c r="I102" s="9"/>
      <c r="J102" s="7">
        <v>7.43</v>
      </c>
      <c r="K102" s="41">
        <v>42103.381944444445</v>
      </c>
      <c r="L102" s="7">
        <v>0.63</v>
      </c>
      <c r="M102" s="7">
        <v>0.61</v>
      </c>
      <c r="N102" s="7">
        <v>0.7</v>
      </c>
      <c r="O102" s="8">
        <v>21</v>
      </c>
      <c r="P102" s="9"/>
      <c r="Q102" s="7">
        <v>7.58</v>
      </c>
      <c r="R102" s="60">
        <v>42103.388888888891</v>
      </c>
      <c r="S102" s="7">
        <v>0.54</v>
      </c>
      <c r="T102" s="7">
        <v>0.52</v>
      </c>
      <c r="U102" s="7">
        <v>1.0900000000000001</v>
      </c>
      <c r="V102" s="8">
        <v>21.5</v>
      </c>
      <c r="W102" s="9"/>
      <c r="X102" s="7">
        <v>7.3</v>
      </c>
      <c r="Y102" s="60">
        <v>42104.46875</v>
      </c>
      <c r="Z102" s="38">
        <v>42104</v>
      </c>
      <c r="AA102" s="43">
        <f>Y102-C102</f>
        <v>1.09375</v>
      </c>
      <c r="AB102" s="7">
        <v>0.25</v>
      </c>
      <c r="AC102" s="7">
        <v>0.22</v>
      </c>
      <c r="AD102" s="7">
        <v>0.7</v>
      </c>
      <c r="AE102" s="8">
        <v>13.8</v>
      </c>
      <c r="AF102" s="8">
        <v>12.8</v>
      </c>
      <c r="AG102" s="9"/>
      <c r="AH102" s="7">
        <v>7.84</v>
      </c>
      <c r="AI102" s="4">
        <v>1</v>
      </c>
    </row>
    <row r="103" spans="1:35" ht="15" customHeight="1">
      <c r="A103" s="56">
        <v>128</v>
      </c>
      <c r="B103" s="57">
        <v>42103</v>
      </c>
      <c r="C103" s="41">
        <v>42103.395833333336</v>
      </c>
      <c r="D103" s="7">
        <v>0.62</v>
      </c>
      <c r="E103" s="7">
        <v>0.62</v>
      </c>
      <c r="F103" s="7">
        <v>1.83</v>
      </c>
      <c r="G103" s="8">
        <v>21.3</v>
      </c>
      <c r="H103" s="8">
        <v>20.9</v>
      </c>
      <c r="I103" s="9"/>
      <c r="J103" s="7">
        <v>7.7</v>
      </c>
      <c r="K103" s="41">
        <v>42103.402777777781</v>
      </c>
      <c r="L103" s="7">
        <v>0.53</v>
      </c>
      <c r="M103" s="7">
        <v>0.54</v>
      </c>
      <c r="N103" s="7">
        <v>1.96</v>
      </c>
      <c r="O103" s="8">
        <v>21.6</v>
      </c>
      <c r="P103" s="9"/>
      <c r="Q103" s="7">
        <v>7.73</v>
      </c>
      <c r="R103" s="60">
        <v>42103.409722222219</v>
      </c>
      <c r="S103" s="7">
        <v>0.41</v>
      </c>
      <c r="T103" s="7">
        <v>0.4</v>
      </c>
      <c r="U103" s="7">
        <v>2.0699999999999998</v>
      </c>
      <c r="V103" s="8">
        <v>21.6</v>
      </c>
      <c r="W103" s="9"/>
      <c r="X103" s="7">
        <v>7.81</v>
      </c>
      <c r="Y103" s="60">
        <v>42104.458333333336</v>
      </c>
      <c r="Z103" s="38">
        <v>42104</v>
      </c>
      <c r="AA103" s="43">
        <f>Y103-C103</f>
        <v>1.0625</v>
      </c>
      <c r="AB103" s="7">
        <v>0.36</v>
      </c>
      <c r="AC103" s="7">
        <v>0.33</v>
      </c>
      <c r="AD103" s="7">
        <v>1.24</v>
      </c>
      <c r="AE103" s="8">
        <v>17.7</v>
      </c>
      <c r="AF103" s="8">
        <v>14.1</v>
      </c>
      <c r="AG103" s="9"/>
      <c r="AH103" s="7">
        <v>7.84</v>
      </c>
      <c r="AI103" s="4">
        <v>1</v>
      </c>
    </row>
    <row r="104" spans="1:35" ht="15" customHeight="1">
      <c r="A104" s="56">
        <v>129</v>
      </c>
      <c r="B104" s="57">
        <v>42103</v>
      </c>
      <c r="C104" s="41">
        <v>42103.416666666664</v>
      </c>
      <c r="D104" s="7">
        <v>0.63</v>
      </c>
      <c r="E104" s="7">
        <v>0.61</v>
      </c>
      <c r="F104" s="7">
        <v>1.21</v>
      </c>
      <c r="G104" s="8">
        <v>21.8</v>
      </c>
      <c r="H104" s="8">
        <v>22.3</v>
      </c>
      <c r="I104" s="9"/>
      <c r="J104" s="7">
        <v>7.54</v>
      </c>
      <c r="K104" s="41">
        <v>42103.423611111109</v>
      </c>
      <c r="L104" s="7">
        <v>0.54</v>
      </c>
      <c r="M104" s="7">
        <v>0.51</v>
      </c>
      <c r="N104" s="7">
        <v>1.07</v>
      </c>
      <c r="O104" s="8">
        <v>23.3</v>
      </c>
      <c r="P104" s="9"/>
      <c r="Q104" s="7">
        <v>7.6</v>
      </c>
      <c r="R104" s="60">
        <v>42103.430555555555</v>
      </c>
      <c r="S104" s="7">
        <v>0.55000000000000004</v>
      </c>
      <c r="T104" s="7">
        <v>0.53</v>
      </c>
      <c r="U104" s="7">
        <v>1.19</v>
      </c>
      <c r="V104" s="8">
        <v>22.4</v>
      </c>
      <c r="W104" s="9"/>
      <c r="X104" s="7">
        <v>7.37</v>
      </c>
      <c r="Y104" s="60">
        <v>42104.440972222219</v>
      </c>
      <c r="Z104" s="38">
        <v>42104</v>
      </c>
      <c r="AA104" s="43">
        <f>Y104-C104</f>
        <v>1.0243055555547471</v>
      </c>
      <c r="AB104" s="7">
        <v>0.51</v>
      </c>
      <c r="AC104" s="7">
        <v>0.5</v>
      </c>
      <c r="AD104" s="7">
        <v>0.37</v>
      </c>
      <c r="AE104" s="8">
        <v>18.100000000000001</v>
      </c>
      <c r="AF104" s="8">
        <v>15.2</v>
      </c>
      <c r="AG104" s="9"/>
      <c r="AH104" s="7">
        <v>7.62</v>
      </c>
      <c r="AI104" s="4">
        <v>1</v>
      </c>
    </row>
    <row r="105" spans="1:35" ht="15" customHeight="1">
      <c r="A105" s="56">
        <v>130</v>
      </c>
      <c r="B105" s="57">
        <v>42106</v>
      </c>
      <c r="C105" s="41">
        <v>42106.375</v>
      </c>
      <c r="D105" s="7">
        <v>0.9</v>
      </c>
      <c r="E105" s="7">
        <v>0.88</v>
      </c>
      <c r="F105" s="7">
        <v>0.64</v>
      </c>
      <c r="G105" s="8">
        <v>11</v>
      </c>
      <c r="H105" s="8">
        <v>17.899999999999999</v>
      </c>
      <c r="I105" s="9">
        <v>1435</v>
      </c>
      <c r="J105" s="7">
        <v>7.7</v>
      </c>
      <c r="K105" s="41">
        <v>42106.381944444445</v>
      </c>
      <c r="L105" s="7">
        <v>0.84</v>
      </c>
      <c r="M105" s="7">
        <v>0.84</v>
      </c>
      <c r="N105" s="7">
        <v>0.45</v>
      </c>
      <c r="O105" s="8">
        <v>19.100000000000001</v>
      </c>
      <c r="P105" s="9">
        <v>1423</v>
      </c>
      <c r="Q105" s="7">
        <v>7.55</v>
      </c>
      <c r="R105" s="60">
        <v>42106.388888888891</v>
      </c>
      <c r="S105" s="7">
        <v>0.72</v>
      </c>
      <c r="T105" s="7">
        <v>0.71</v>
      </c>
      <c r="U105" s="7">
        <v>0.44</v>
      </c>
      <c r="V105" s="8">
        <v>19.899999999999999</v>
      </c>
      <c r="W105" s="9">
        <v>1449</v>
      </c>
      <c r="X105" s="7">
        <v>7.32</v>
      </c>
      <c r="Y105" s="60">
        <v>42107.444444444445</v>
      </c>
      <c r="Z105" s="38">
        <v>42107</v>
      </c>
      <c r="AA105" s="43">
        <f>Y105-C105</f>
        <v>1.0694444444452529</v>
      </c>
      <c r="AB105" s="7">
        <v>0.6</v>
      </c>
      <c r="AC105" s="7">
        <v>0.61</v>
      </c>
      <c r="AD105" s="7">
        <v>0.16</v>
      </c>
      <c r="AE105" s="8">
        <v>18.3</v>
      </c>
      <c r="AF105" s="8">
        <v>13.4</v>
      </c>
      <c r="AG105" s="9">
        <v>1450</v>
      </c>
      <c r="AH105" s="7">
        <v>7.29</v>
      </c>
      <c r="AI105" s="4">
        <v>1</v>
      </c>
    </row>
    <row r="106" spans="1:35" ht="15" customHeight="1">
      <c r="A106" s="56">
        <v>131</v>
      </c>
      <c r="B106" s="57">
        <v>42106</v>
      </c>
      <c r="C106" s="41">
        <v>42106.395833333336</v>
      </c>
      <c r="D106" s="7">
        <v>0.87</v>
      </c>
      <c r="E106" s="7">
        <v>0.87</v>
      </c>
      <c r="F106" s="7">
        <v>0.51</v>
      </c>
      <c r="G106" s="8">
        <v>11.7</v>
      </c>
      <c r="H106" s="8">
        <v>18.399999999999999</v>
      </c>
      <c r="I106" s="9">
        <v>1413</v>
      </c>
      <c r="J106" s="7">
        <v>7.51</v>
      </c>
      <c r="K106" s="41">
        <v>42106.402777777781</v>
      </c>
      <c r="L106" s="7">
        <v>0.68</v>
      </c>
      <c r="M106" s="7">
        <v>0.69</v>
      </c>
      <c r="N106" s="7">
        <v>0.39</v>
      </c>
      <c r="O106" s="8">
        <v>18.8</v>
      </c>
      <c r="P106" s="9">
        <v>1432</v>
      </c>
      <c r="Q106" s="7">
        <v>7.4</v>
      </c>
      <c r="R106" s="60">
        <v>42106.409722222219</v>
      </c>
      <c r="S106" s="7">
        <v>0.6</v>
      </c>
      <c r="T106" s="7">
        <v>0.62</v>
      </c>
      <c r="U106" s="7">
        <v>0.56999999999999995</v>
      </c>
      <c r="V106" s="8">
        <v>18.5</v>
      </c>
      <c r="W106" s="9">
        <v>1432</v>
      </c>
      <c r="X106" s="7">
        <v>7.42</v>
      </c>
      <c r="Y106" s="60">
        <v>42107.458333333336</v>
      </c>
      <c r="Z106" s="38">
        <v>42107</v>
      </c>
      <c r="AA106" s="43">
        <f>Y106-C106</f>
        <v>1.0625</v>
      </c>
      <c r="AB106" s="7">
        <v>0.16</v>
      </c>
      <c r="AC106" s="7">
        <v>0.13</v>
      </c>
      <c r="AD106" s="7">
        <v>0.15</v>
      </c>
      <c r="AE106" s="8">
        <v>14.3</v>
      </c>
      <c r="AF106" s="8">
        <v>12.4</v>
      </c>
      <c r="AG106" s="9">
        <v>1547</v>
      </c>
      <c r="AH106" s="7">
        <v>7.53</v>
      </c>
      <c r="AI106" s="4">
        <v>0</v>
      </c>
    </row>
    <row r="107" spans="1:35" ht="15" customHeight="1">
      <c r="A107" s="56">
        <v>132</v>
      </c>
      <c r="B107" s="57">
        <v>42106</v>
      </c>
      <c r="C107" s="41">
        <v>42106.416666666664</v>
      </c>
      <c r="D107" s="7">
        <v>0.8</v>
      </c>
      <c r="E107" s="7">
        <v>0.78</v>
      </c>
      <c r="F107" s="7">
        <v>0.53</v>
      </c>
      <c r="G107" s="8">
        <v>12.3</v>
      </c>
      <c r="H107" s="8">
        <v>18.600000000000001</v>
      </c>
      <c r="I107" s="9">
        <v>1422</v>
      </c>
      <c r="J107" s="7">
        <v>7.48</v>
      </c>
      <c r="K107" s="41">
        <v>42106.423611111109</v>
      </c>
      <c r="L107" s="7">
        <v>0.68</v>
      </c>
      <c r="M107" s="7">
        <v>0.67</v>
      </c>
      <c r="N107" s="7">
        <v>0.62</v>
      </c>
      <c r="O107" s="8">
        <v>18.2</v>
      </c>
      <c r="P107" s="9">
        <v>1425</v>
      </c>
      <c r="Q107" s="7">
        <v>7.58</v>
      </c>
      <c r="R107" s="60">
        <v>42106.430555555555</v>
      </c>
      <c r="S107" s="7">
        <v>0.55000000000000004</v>
      </c>
      <c r="T107" s="7">
        <v>0.55000000000000004</v>
      </c>
      <c r="U107" s="7">
        <v>0.66</v>
      </c>
      <c r="V107" s="8">
        <v>18.2</v>
      </c>
      <c r="W107" s="9">
        <v>1430</v>
      </c>
      <c r="X107" s="7">
        <v>7.55</v>
      </c>
      <c r="Y107" s="60">
        <v>42107.463194444441</v>
      </c>
      <c r="Z107" s="38">
        <v>42107</v>
      </c>
      <c r="AA107" s="43">
        <f>Y107-C107</f>
        <v>1.046527777776646</v>
      </c>
      <c r="AB107" s="7">
        <v>0.14000000000000001</v>
      </c>
      <c r="AC107" s="7">
        <v>0.14000000000000001</v>
      </c>
      <c r="AD107" s="7">
        <v>0.15</v>
      </c>
      <c r="AE107" s="8">
        <v>14.7</v>
      </c>
      <c r="AF107" s="8">
        <v>17</v>
      </c>
      <c r="AG107" s="9">
        <v>1440</v>
      </c>
      <c r="AH107" s="7">
        <v>7.76</v>
      </c>
      <c r="AI107" s="4">
        <v>0</v>
      </c>
    </row>
    <row r="108" spans="1:35" ht="15" customHeight="1">
      <c r="A108" s="56">
        <v>133</v>
      </c>
      <c r="B108" s="57">
        <v>42106</v>
      </c>
      <c r="C108" s="41">
        <v>42106.4375</v>
      </c>
      <c r="D108" s="7">
        <v>0.79</v>
      </c>
      <c r="E108" s="7">
        <v>0.77</v>
      </c>
      <c r="F108" s="7">
        <v>0.17</v>
      </c>
      <c r="G108" s="8">
        <v>14.5</v>
      </c>
      <c r="H108" s="8">
        <v>18.7</v>
      </c>
      <c r="I108" s="9">
        <v>1421</v>
      </c>
      <c r="J108" s="7">
        <v>7.35</v>
      </c>
      <c r="K108" s="41">
        <v>42106.444444444445</v>
      </c>
      <c r="L108" s="7">
        <v>0.72</v>
      </c>
      <c r="M108" s="7">
        <v>0.71</v>
      </c>
      <c r="N108" s="7">
        <v>0.32</v>
      </c>
      <c r="O108" s="8">
        <v>19.100000000000001</v>
      </c>
      <c r="P108" s="9">
        <v>1413</v>
      </c>
      <c r="Q108" s="7">
        <v>7.49</v>
      </c>
      <c r="R108" s="60">
        <v>42106.451388888891</v>
      </c>
      <c r="S108" s="7">
        <v>0.57999999999999996</v>
      </c>
      <c r="T108" s="7">
        <v>0.57999999999999996</v>
      </c>
      <c r="U108" s="7">
        <v>0.39</v>
      </c>
      <c r="V108" s="8">
        <v>20.5</v>
      </c>
      <c r="W108" s="9">
        <v>1430</v>
      </c>
      <c r="X108" s="7">
        <v>7.5</v>
      </c>
      <c r="Y108" s="60">
        <v>42107.451388888891</v>
      </c>
      <c r="Z108" s="38">
        <v>42107</v>
      </c>
      <c r="AA108" s="43">
        <f>Y108-C108</f>
        <v>1.0138888888905058</v>
      </c>
      <c r="AB108" s="7">
        <v>0.49</v>
      </c>
      <c r="AC108" s="7">
        <v>0.48</v>
      </c>
      <c r="AD108" s="7">
        <v>0.37</v>
      </c>
      <c r="AE108" s="8">
        <v>14.5</v>
      </c>
      <c r="AF108" s="8">
        <v>14.1</v>
      </c>
      <c r="AG108" s="9">
        <v>1425</v>
      </c>
      <c r="AH108" s="7">
        <v>7.2</v>
      </c>
      <c r="AI108" s="4">
        <v>0</v>
      </c>
    </row>
    <row r="109" spans="1:35" ht="15" customHeight="1">
      <c r="A109" s="56">
        <v>134</v>
      </c>
      <c r="B109" s="57">
        <v>42107</v>
      </c>
      <c r="C109" s="41">
        <v>42107.361111111109</v>
      </c>
      <c r="D109" s="7">
        <v>0.81</v>
      </c>
      <c r="E109" s="7">
        <v>0.83</v>
      </c>
      <c r="F109" s="7"/>
      <c r="G109" s="8">
        <v>12.4</v>
      </c>
      <c r="H109" s="8">
        <v>16.600000000000001</v>
      </c>
      <c r="I109" s="61"/>
      <c r="J109" s="7">
        <v>7.85</v>
      </c>
      <c r="K109" s="41">
        <v>42107.368055555555</v>
      </c>
      <c r="L109" s="7">
        <v>0.79</v>
      </c>
      <c r="M109" s="7">
        <v>0.75</v>
      </c>
      <c r="N109" s="7"/>
      <c r="O109" s="8">
        <v>17.5</v>
      </c>
      <c r="P109" s="9"/>
      <c r="Q109" s="7">
        <v>7.49</v>
      </c>
      <c r="R109" s="60">
        <v>42107.375</v>
      </c>
      <c r="S109" s="7">
        <v>0.75</v>
      </c>
      <c r="T109" s="7">
        <v>0.76</v>
      </c>
      <c r="U109" s="7"/>
      <c r="V109" s="8">
        <v>17.3</v>
      </c>
      <c r="W109" s="9"/>
      <c r="X109" s="7">
        <v>7.33</v>
      </c>
      <c r="Y109" s="60">
        <v>42108.375</v>
      </c>
      <c r="Z109" s="38">
        <v>42108</v>
      </c>
      <c r="AA109" s="43">
        <f>Y109-C109</f>
        <v>1.0138888888905058</v>
      </c>
      <c r="AB109" s="7">
        <v>0.25</v>
      </c>
      <c r="AC109" s="7">
        <v>0.22</v>
      </c>
      <c r="AD109" s="7"/>
      <c r="AE109" s="8">
        <v>17.399999999999999</v>
      </c>
      <c r="AF109" s="8">
        <v>12.2</v>
      </c>
      <c r="AG109" s="9"/>
      <c r="AH109" s="7">
        <v>7.63</v>
      </c>
      <c r="AI109" s="4">
        <v>1</v>
      </c>
    </row>
    <row r="110" spans="1:35" ht="15" customHeight="1">
      <c r="A110" s="56">
        <v>135</v>
      </c>
      <c r="B110" s="57">
        <v>42107</v>
      </c>
      <c r="C110" s="41">
        <v>42107.392361111109</v>
      </c>
      <c r="D110" s="7">
        <v>0.83</v>
      </c>
      <c r="E110" s="7">
        <v>0.88</v>
      </c>
      <c r="F110" s="7"/>
      <c r="G110" s="8">
        <v>15.9</v>
      </c>
      <c r="H110" s="8">
        <v>17.100000000000001</v>
      </c>
      <c r="I110" s="9"/>
      <c r="J110" s="7">
        <v>7.24</v>
      </c>
      <c r="K110" s="60">
        <v>42107.395833333336</v>
      </c>
      <c r="L110" s="7">
        <v>0.89</v>
      </c>
      <c r="M110" s="7">
        <v>0.99</v>
      </c>
      <c r="N110" s="7"/>
      <c r="O110" s="8">
        <v>17.399999999999999</v>
      </c>
      <c r="P110" s="9"/>
      <c r="Q110" s="7">
        <v>7.38</v>
      </c>
      <c r="R110" s="60">
        <v>42107.399305555555</v>
      </c>
      <c r="S110" s="7">
        <v>0.95</v>
      </c>
      <c r="T110" s="7">
        <v>0.95</v>
      </c>
      <c r="U110" s="7"/>
      <c r="V110" s="8">
        <v>17.7</v>
      </c>
      <c r="W110" s="9"/>
      <c r="X110" s="7">
        <v>7.3</v>
      </c>
      <c r="Y110" s="60">
        <v>42108.357638888891</v>
      </c>
      <c r="Z110" s="38">
        <v>42108</v>
      </c>
      <c r="AA110" s="43">
        <f>Y110-C110</f>
        <v>0.96527777778101154</v>
      </c>
      <c r="AB110" s="7">
        <v>0.91</v>
      </c>
      <c r="AC110" s="7">
        <v>0.91</v>
      </c>
      <c r="AD110" s="7"/>
      <c r="AE110" s="8">
        <v>16.399999999999999</v>
      </c>
      <c r="AF110" s="8">
        <v>12</v>
      </c>
      <c r="AG110" s="9"/>
      <c r="AH110" s="7">
        <v>7.35</v>
      </c>
      <c r="AI110" s="4">
        <v>1</v>
      </c>
    </row>
    <row r="111" spans="1:35" ht="15" customHeight="1">
      <c r="A111" s="56">
        <v>136</v>
      </c>
      <c r="B111" s="57">
        <v>42107</v>
      </c>
      <c r="C111" s="41">
        <v>42107.416666666664</v>
      </c>
      <c r="D111" s="7">
        <v>0.93</v>
      </c>
      <c r="E111" s="7">
        <v>0.91</v>
      </c>
      <c r="F111" s="7"/>
      <c r="G111" s="8">
        <v>15.3</v>
      </c>
      <c r="H111" s="8">
        <v>17</v>
      </c>
      <c r="I111" s="9"/>
      <c r="J111" s="7">
        <v>7.24</v>
      </c>
      <c r="K111" s="60">
        <v>42107.423611111109</v>
      </c>
      <c r="L111" s="7">
        <v>0.61</v>
      </c>
      <c r="M111" s="7">
        <v>0.65</v>
      </c>
      <c r="N111" s="7"/>
      <c r="O111" s="8">
        <v>18.2</v>
      </c>
      <c r="P111" s="9"/>
      <c r="Q111" s="7">
        <v>7.25</v>
      </c>
      <c r="R111" s="60">
        <v>42107.430555555555</v>
      </c>
      <c r="S111" s="7">
        <v>0.79</v>
      </c>
      <c r="T111" s="7">
        <v>0.77</v>
      </c>
      <c r="U111" s="7"/>
      <c r="V111" s="8">
        <v>18.5</v>
      </c>
      <c r="W111" s="9"/>
      <c r="X111" s="7">
        <v>7.41</v>
      </c>
      <c r="Y111" s="60">
        <v>42108.381944444445</v>
      </c>
      <c r="Z111" s="38">
        <v>42108</v>
      </c>
      <c r="AA111" s="43">
        <f>Y111-C111</f>
        <v>0.96527777778101154</v>
      </c>
      <c r="AB111" s="7">
        <v>0.73</v>
      </c>
      <c r="AC111" s="7">
        <v>0.73</v>
      </c>
      <c r="AD111" s="7"/>
      <c r="AE111" s="8">
        <v>16</v>
      </c>
      <c r="AF111" s="8">
        <v>13.9</v>
      </c>
      <c r="AG111" s="9"/>
      <c r="AH111" s="7">
        <v>7.57</v>
      </c>
      <c r="AI111" s="4">
        <v>1</v>
      </c>
    </row>
    <row r="112" spans="1:35" ht="15" customHeight="1">
      <c r="A112" s="56">
        <v>137</v>
      </c>
      <c r="B112" s="57">
        <v>42107</v>
      </c>
      <c r="C112" s="41">
        <v>42107.361111111109</v>
      </c>
      <c r="D112" s="7">
        <v>0.78</v>
      </c>
      <c r="E112" s="7">
        <v>0.79</v>
      </c>
      <c r="F112" s="7"/>
      <c r="G112" s="8">
        <v>10.8</v>
      </c>
      <c r="H112" s="8">
        <v>18.100000000000001</v>
      </c>
      <c r="I112" s="9">
        <v>1634</v>
      </c>
      <c r="J112" s="7">
        <v>7.67</v>
      </c>
      <c r="K112" s="41">
        <v>42107.368055555555</v>
      </c>
      <c r="L112" s="7">
        <v>0.61</v>
      </c>
      <c r="M112" s="7">
        <v>0.62</v>
      </c>
      <c r="N112" s="7"/>
      <c r="O112" s="8">
        <v>17.100000000000001</v>
      </c>
      <c r="P112" s="9">
        <v>1640</v>
      </c>
      <c r="Q112" s="7">
        <v>7.63</v>
      </c>
      <c r="R112" s="60">
        <v>42107.375</v>
      </c>
      <c r="S112" s="7">
        <v>0.56999999999999995</v>
      </c>
      <c r="T112" s="7">
        <v>0.56000000000000005</v>
      </c>
      <c r="U112" s="7"/>
      <c r="V112" s="8">
        <v>16.7</v>
      </c>
      <c r="W112" s="9">
        <v>1635</v>
      </c>
      <c r="X112" s="7">
        <v>7.71</v>
      </c>
      <c r="Y112" s="60">
        <v>42108.354166666664</v>
      </c>
      <c r="Z112" s="38">
        <v>42108</v>
      </c>
      <c r="AA112" s="43">
        <f>Y112-C112</f>
        <v>0.99305555555474712</v>
      </c>
      <c r="AB112" s="7">
        <v>0.52</v>
      </c>
      <c r="AC112" s="7">
        <v>0.52</v>
      </c>
      <c r="AD112" s="7"/>
      <c r="AE112" s="8">
        <v>14.3</v>
      </c>
      <c r="AF112" s="8">
        <v>12.3</v>
      </c>
      <c r="AG112" s="9">
        <v>1638</v>
      </c>
      <c r="AH112" s="7">
        <v>7.89</v>
      </c>
      <c r="AI112" s="4">
        <v>1</v>
      </c>
    </row>
    <row r="113" spans="1:35" ht="15" customHeight="1">
      <c r="A113" s="56">
        <v>138</v>
      </c>
      <c r="B113" s="57">
        <v>42107</v>
      </c>
      <c r="C113" s="41">
        <v>42107.381944444445</v>
      </c>
      <c r="D113" s="7">
        <v>0.75</v>
      </c>
      <c r="E113" s="7">
        <v>0.78</v>
      </c>
      <c r="F113" s="7"/>
      <c r="G113" s="8">
        <v>13.1</v>
      </c>
      <c r="H113" s="8">
        <v>17.3</v>
      </c>
      <c r="I113" s="9">
        <v>1157</v>
      </c>
      <c r="J113" s="7">
        <v>7.69</v>
      </c>
      <c r="K113" s="60">
        <v>42107.388888888891</v>
      </c>
      <c r="L113" s="7">
        <v>0.66</v>
      </c>
      <c r="M113" s="7">
        <v>0.65</v>
      </c>
      <c r="N113" s="7"/>
      <c r="O113" s="8">
        <v>16.600000000000001</v>
      </c>
      <c r="P113" s="9">
        <v>1142</v>
      </c>
      <c r="Q113" s="7">
        <v>7.6</v>
      </c>
      <c r="R113" s="60">
        <v>42107.395833333336</v>
      </c>
      <c r="S113" s="7">
        <v>0.56000000000000005</v>
      </c>
      <c r="T113" s="7">
        <v>0.57999999999999996</v>
      </c>
      <c r="U113" s="7"/>
      <c r="V113" s="8">
        <v>16.8</v>
      </c>
      <c r="W113" s="9">
        <v>1131</v>
      </c>
      <c r="X113" s="7">
        <v>7.54</v>
      </c>
      <c r="Y113" s="60">
        <v>42108.381944444445</v>
      </c>
      <c r="Z113" s="38">
        <v>42108</v>
      </c>
      <c r="AA113" s="43">
        <f>Y113-C113</f>
        <v>1</v>
      </c>
      <c r="AB113" s="7">
        <v>0.54</v>
      </c>
      <c r="AC113" s="7">
        <v>0.53</v>
      </c>
      <c r="AD113" s="7"/>
      <c r="AE113" s="8">
        <v>15.5</v>
      </c>
      <c r="AF113" s="8">
        <v>11.2</v>
      </c>
      <c r="AG113" s="9">
        <v>1123</v>
      </c>
      <c r="AH113" s="7">
        <v>7.51</v>
      </c>
      <c r="AI113" s="4">
        <v>1</v>
      </c>
    </row>
    <row r="114" spans="1:35" ht="15" customHeight="1">
      <c r="A114" s="56">
        <v>139</v>
      </c>
      <c r="B114" s="57">
        <v>42107</v>
      </c>
      <c r="C114" s="41">
        <v>42107.402777777781</v>
      </c>
      <c r="D114" s="7">
        <v>0.8</v>
      </c>
      <c r="E114" s="7">
        <v>0.81</v>
      </c>
      <c r="F114" s="7"/>
      <c r="G114" s="8">
        <v>14</v>
      </c>
      <c r="H114" s="8">
        <v>17.100000000000001</v>
      </c>
      <c r="I114" s="9">
        <v>1112</v>
      </c>
      <c r="J114" s="7">
        <v>7.35</v>
      </c>
      <c r="K114" s="60">
        <v>42107.409722222219</v>
      </c>
      <c r="L114" s="7">
        <v>0.77</v>
      </c>
      <c r="M114" s="7">
        <v>0.76</v>
      </c>
      <c r="N114" s="7"/>
      <c r="O114" s="8">
        <v>16.8</v>
      </c>
      <c r="P114" s="9">
        <v>1120</v>
      </c>
      <c r="Q114" s="7">
        <v>7.4</v>
      </c>
      <c r="R114" s="60">
        <v>42107.416666666664</v>
      </c>
      <c r="S114" s="7">
        <v>0.68</v>
      </c>
      <c r="T114" s="7">
        <v>0.68</v>
      </c>
      <c r="U114" s="7"/>
      <c r="V114" s="8">
        <v>16.600000000000001</v>
      </c>
      <c r="W114" s="9">
        <v>1105</v>
      </c>
      <c r="X114" s="7">
        <v>7.44</v>
      </c>
      <c r="Y114" s="60">
        <v>42108.368055555555</v>
      </c>
      <c r="Z114" s="38">
        <v>42108</v>
      </c>
      <c r="AA114" s="43">
        <f>Y114-C114</f>
        <v>0.96527777777373558</v>
      </c>
      <c r="AB114" s="7">
        <v>0.12</v>
      </c>
      <c r="AC114" s="7">
        <v>0.12</v>
      </c>
      <c r="AD114" s="7"/>
      <c r="AE114" s="8">
        <v>11.7</v>
      </c>
      <c r="AF114" s="8">
        <v>9.6999999999999993</v>
      </c>
      <c r="AG114" s="9">
        <v>1110</v>
      </c>
      <c r="AH114" s="7">
        <v>7.42</v>
      </c>
      <c r="AI114" s="4">
        <v>0</v>
      </c>
    </row>
    <row r="115" spans="1:35" ht="14.25" customHeight="1">
      <c r="A115" s="56">
        <v>140</v>
      </c>
      <c r="B115" s="57">
        <v>42107</v>
      </c>
      <c r="C115" s="41">
        <v>42107.423611111109</v>
      </c>
      <c r="D115" s="7">
        <v>0.77</v>
      </c>
      <c r="E115" s="7">
        <v>0.79</v>
      </c>
      <c r="F115" s="7"/>
      <c r="G115" s="8">
        <v>13.8</v>
      </c>
      <c r="H115" s="8">
        <v>17</v>
      </c>
      <c r="I115" s="9">
        <v>1120</v>
      </c>
      <c r="J115" s="7">
        <v>7.54</v>
      </c>
      <c r="K115" s="60">
        <v>42107.430555555555</v>
      </c>
      <c r="L115" s="7">
        <v>0.72</v>
      </c>
      <c r="M115" s="7">
        <v>0.72</v>
      </c>
      <c r="N115" s="7"/>
      <c r="O115" s="8">
        <v>17.100000000000001</v>
      </c>
      <c r="P115" s="9">
        <v>1112</v>
      </c>
      <c r="Q115" s="7">
        <v>7.48</v>
      </c>
      <c r="R115" s="60">
        <v>42107.4375</v>
      </c>
      <c r="S115" s="7">
        <v>0.66</v>
      </c>
      <c r="T115" s="7">
        <v>0.65</v>
      </c>
      <c r="U115" s="7"/>
      <c r="V115" s="8">
        <v>16.8</v>
      </c>
      <c r="W115" s="9">
        <v>1117</v>
      </c>
      <c r="X115" s="7">
        <v>7.49</v>
      </c>
      <c r="Y115" s="60">
        <v>42108.361111111109</v>
      </c>
      <c r="Z115" s="38">
        <v>42108</v>
      </c>
      <c r="AA115" s="43">
        <f>Y115-C115</f>
        <v>0.9375</v>
      </c>
      <c r="AB115" s="7">
        <v>0.65</v>
      </c>
      <c r="AC115" s="7">
        <v>0.65</v>
      </c>
      <c r="AD115" s="7"/>
      <c r="AE115" s="8">
        <v>14.2</v>
      </c>
      <c r="AF115" s="8">
        <v>11.4</v>
      </c>
      <c r="AG115" s="9">
        <v>1109</v>
      </c>
      <c r="AH115" s="7">
        <v>7.82</v>
      </c>
      <c r="AI115" s="4">
        <v>1</v>
      </c>
    </row>
    <row r="116" spans="1:35" ht="15" customHeight="1">
      <c r="A116" s="4"/>
      <c r="B116" s="38"/>
      <c r="C116" s="28"/>
      <c r="D116" s="7"/>
      <c r="E116" s="7"/>
      <c r="F116" s="7"/>
      <c r="G116" s="8"/>
      <c r="H116" s="8"/>
      <c r="I116" s="9"/>
      <c r="J116" s="7"/>
      <c r="K116" s="28"/>
      <c r="L116" s="10"/>
      <c r="M116" s="10"/>
      <c r="N116" s="10"/>
      <c r="O116" s="8"/>
      <c r="P116" s="9"/>
      <c r="Q116" s="7"/>
      <c r="R116" s="11"/>
      <c r="S116" s="7"/>
      <c r="T116" s="7"/>
      <c r="U116" s="7"/>
      <c r="V116" s="8"/>
      <c r="W116" s="9"/>
      <c r="X116" s="7"/>
      <c r="Y116" s="30"/>
      <c r="Z116" s="38"/>
      <c r="AA116" s="42"/>
      <c r="AB116" s="7"/>
      <c r="AC116" s="7"/>
      <c r="AD116" s="7"/>
      <c r="AE116" s="8"/>
      <c r="AF116" s="8"/>
      <c r="AG116" s="9"/>
      <c r="AH116" s="7"/>
      <c r="AI116" s="4"/>
    </row>
    <row r="117" spans="1:35" ht="15" customHeight="1">
      <c r="A117" s="4"/>
      <c r="B117" s="38"/>
      <c r="C117" s="28"/>
      <c r="D117" s="7"/>
      <c r="E117" s="7"/>
      <c r="F117" s="7"/>
      <c r="G117" s="8"/>
      <c r="H117" s="8"/>
      <c r="I117" s="9"/>
      <c r="J117" s="7"/>
      <c r="K117" s="28"/>
      <c r="L117" s="10"/>
      <c r="M117" s="10"/>
      <c r="N117" s="10"/>
      <c r="O117" s="8"/>
      <c r="P117" s="9"/>
      <c r="Q117" s="7"/>
      <c r="R117" s="11"/>
      <c r="S117" s="7"/>
      <c r="T117" s="7"/>
      <c r="U117" s="7"/>
      <c r="V117" s="8"/>
      <c r="W117" s="9"/>
      <c r="X117" s="7"/>
      <c r="Y117" s="30"/>
      <c r="Z117" s="38"/>
      <c r="AA117" s="42"/>
      <c r="AB117" s="7"/>
      <c r="AC117" s="7"/>
      <c r="AD117" s="7"/>
      <c r="AE117" s="8"/>
      <c r="AF117" s="8"/>
      <c r="AG117" s="9"/>
      <c r="AH117" s="7"/>
      <c r="AI117" s="4"/>
    </row>
    <row r="118" spans="1:35" ht="15" customHeight="1">
      <c r="A118" s="4"/>
      <c r="B118" s="38"/>
      <c r="C118" s="28"/>
      <c r="D118" s="7"/>
      <c r="E118" s="7"/>
      <c r="F118" s="7"/>
      <c r="G118" s="8"/>
      <c r="H118" s="8"/>
      <c r="I118" s="9"/>
      <c r="J118" s="7"/>
      <c r="K118" s="28"/>
      <c r="L118" s="10"/>
      <c r="M118" s="10"/>
      <c r="N118" s="10"/>
      <c r="O118" s="8"/>
      <c r="P118" s="9"/>
      <c r="Q118" s="7"/>
      <c r="R118" s="11"/>
      <c r="S118" s="7"/>
      <c r="T118" s="7"/>
      <c r="U118" s="7"/>
      <c r="V118" s="8"/>
      <c r="W118" s="9"/>
      <c r="X118" s="7"/>
      <c r="Y118" s="11"/>
      <c r="Z118" s="38"/>
      <c r="AA118" s="42"/>
      <c r="AB118" s="7"/>
      <c r="AC118" s="7"/>
      <c r="AD118" s="7"/>
      <c r="AE118" s="8"/>
      <c r="AF118" s="8"/>
      <c r="AG118" s="9"/>
      <c r="AH118" s="7"/>
      <c r="AI118" s="4"/>
    </row>
    <row r="119" spans="1:35" ht="15" customHeight="1">
      <c r="A119" s="4"/>
      <c r="B119" s="38"/>
      <c r="C119" s="28"/>
      <c r="D119" s="7"/>
      <c r="E119" s="7"/>
      <c r="F119" s="7"/>
      <c r="G119" s="8"/>
      <c r="H119" s="8"/>
      <c r="I119" s="9"/>
      <c r="J119" s="7"/>
      <c r="K119" s="28"/>
      <c r="L119" s="10"/>
      <c r="M119" s="10"/>
      <c r="N119" s="10"/>
      <c r="O119" s="8"/>
      <c r="P119" s="9"/>
      <c r="Q119" s="7"/>
      <c r="R119" s="11"/>
      <c r="S119" s="7"/>
      <c r="T119" s="7"/>
      <c r="U119" s="7"/>
      <c r="V119" s="8"/>
      <c r="W119" s="9"/>
      <c r="X119" s="7"/>
      <c r="Y119" s="11"/>
      <c r="Z119" s="38"/>
      <c r="AA119" s="42"/>
      <c r="AB119" s="7"/>
      <c r="AC119" s="7"/>
      <c r="AD119" s="7"/>
      <c r="AE119" s="8"/>
      <c r="AF119" s="8"/>
      <c r="AG119" s="9"/>
      <c r="AH119" s="7"/>
      <c r="AI119" s="4"/>
    </row>
    <row r="120" spans="1:35" ht="15" customHeight="1">
      <c r="A120" s="4"/>
      <c r="B120" s="38"/>
      <c r="C120" s="28"/>
      <c r="D120" s="7"/>
      <c r="E120" s="7"/>
      <c r="F120" s="7"/>
      <c r="G120" s="8"/>
      <c r="H120" s="8"/>
      <c r="I120" s="9"/>
      <c r="J120" s="7"/>
      <c r="K120" s="28"/>
      <c r="L120" s="10"/>
      <c r="M120" s="10"/>
      <c r="N120" s="10"/>
      <c r="O120" s="8"/>
      <c r="P120" s="9"/>
      <c r="Q120" s="7"/>
      <c r="R120" s="11"/>
      <c r="S120" s="7"/>
      <c r="T120" s="7"/>
      <c r="U120" s="7"/>
      <c r="V120" s="8"/>
      <c r="W120" s="9"/>
      <c r="X120" s="7"/>
      <c r="Y120" s="11"/>
      <c r="Z120" s="38"/>
      <c r="AA120" s="42"/>
      <c r="AB120" s="7"/>
      <c r="AC120" s="7"/>
      <c r="AD120" s="7"/>
      <c r="AE120" s="8"/>
      <c r="AF120" s="8"/>
      <c r="AG120" s="9"/>
      <c r="AH120" s="7"/>
      <c r="AI120" s="4"/>
    </row>
    <row r="121" spans="1:35" ht="15" customHeight="1">
      <c r="A121" s="4"/>
      <c r="B121" s="38"/>
      <c r="C121" s="28"/>
      <c r="D121" s="7"/>
      <c r="E121" s="7"/>
      <c r="F121" s="7"/>
      <c r="G121" s="8"/>
      <c r="H121" s="8"/>
      <c r="I121" s="9"/>
      <c r="J121" s="7"/>
      <c r="K121" s="28"/>
      <c r="L121" s="10"/>
      <c r="M121" s="10"/>
      <c r="N121" s="10"/>
      <c r="O121" s="8"/>
      <c r="P121" s="9"/>
      <c r="Q121" s="7"/>
      <c r="R121" s="11"/>
      <c r="S121" s="7"/>
      <c r="T121" s="7"/>
      <c r="U121" s="7"/>
      <c r="V121" s="8"/>
      <c r="W121" s="9"/>
      <c r="X121" s="7"/>
      <c r="Y121" s="11"/>
      <c r="Z121" s="38"/>
      <c r="AA121" s="42"/>
      <c r="AB121" s="7"/>
      <c r="AC121" s="7"/>
      <c r="AD121" s="7"/>
      <c r="AE121" s="8"/>
      <c r="AF121" s="8"/>
      <c r="AG121" s="9"/>
      <c r="AH121" s="7"/>
      <c r="AI121" s="4"/>
    </row>
    <row r="122" spans="1:35" ht="15" customHeight="1">
      <c r="A122" s="4"/>
      <c r="B122" s="38"/>
      <c r="C122" s="28"/>
      <c r="D122" s="7"/>
      <c r="E122" s="7"/>
      <c r="F122" s="7"/>
      <c r="G122" s="8"/>
      <c r="H122" s="8"/>
      <c r="I122" s="9"/>
      <c r="J122" s="7"/>
      <c r="K122" s="28"/>
      <c r="L122" s="10"/>
      <c r="M122" s="10"/>
      <c r="N122" s="10"/>
      <c r="O122" s="8"/>
      <c r="P122" s="9"/>
      <c r="Q122" s="7"/>
      <c r="R122" s="11"/>
      <c r="S122" s="7"/>
      <c r="T122" s="7"/>
      <c r="U122" s="7"/>
      <c r="V122" s="8"/>
      <c r="W122" s="9"/>
      <c r="X122" s="7"/>
      <c r="Y122" s="11"/>
      <c r="Z122" s="38"/>
      <c r="AA122" s="42"/>
      <c r="AB122" s="7"/>
      <c r="AC122" s="7"/>
      <c r="AD122" s="7"/>
      <c r="AE122" s="8"/>
      <c r="AF122" s="8"/>
      <c r="AG122" s="9"/>
      <c r="AH122" s="7"/>
      <c r="AI122" s="4"/>
    </row>
    <row r="123" spans="1:35" ht="15" customHeight="1">
      <c r="A123" s="4"/>
      <c r="B123" s="38"/>
      <c r="C123" s="28"/>
      <c r="D123" s="7"/>
      <c r="E123" s="7"/>
      <c r="F123" s="7"/>
      <c r="G123" s="8"/>
      <c r="H123" s="8"/>
      <c r="I123" s="9"/>
      <c r="J123" s="7"/>
      <c r="K123" s="28"/>
      <c r="L123" s="10"/>
      <c r="M123" s="10"/>
      <c r="N123" s="10"/>
      <c r="O123" s="8"/>
      <c r="P123" s="9"/>
      <c r="Q123" s="7"/>
      <c r="R123" s="11"/>
      <c r="S123" s="7"/>
      <c r="T123" s="7"/>
      <c r="U123" s="7"/>
      <c r="V123" s="8"/>
      <c r="W123" s="9"/>
      <c r="X123" s="7"/>
      <c r="Y123" s="11"/>
      <c r="Z123" s="38"/>
      <c r="AA123" s="42"/>
      <c r="AB123" s="7"/>
      <c r="AC123" s="7"/>
      <c r="AD123" s="7"/>
      <c r="AE123" s="8"/>
      <c r="AF123" s="8"/>
      <c r="AG123" s="9"/>
      <c r="AH123" s="7"/>
      <c r="AI123" s="4"/>
    </row>
    <row r="124" spans="1:35" ht="15" customHeight="1">
      <c r="A124" s="4"/>
      <c r="B124" s="38"/>
      <c r="C124" s="28"/>
      <c r="D124" s="7"/>
      <c r="E124" s="7"/>
      <c r="F124" s="7"/>
      <c r="G124" s="8"/>
      <c r="H124" s="8"/>
      <c r="I124" s="9"/>
      <c r="J124" s="7"/>
      <c r="K124" s="28"/>
      <c r="L124" s="10"/>
      <c r="M124" s="10"/>
      <c r="N124" s="10"/>
      <c r="O124" s="8"/>
      <c r="P124" s="9"/>
      <c r="Q124" s="7"/>
      <c r="R124" s="11"/>
      <c r="S124" s="7"/>
      <c r="T124" s="7"/>
      <c r="U124" s="7"/>
      <c r="V124" s="8"/>
      <c r="W124" s="9"/>
      <c r="X124" s="7"/>
      <c r="Y124" s="11"/>
      <c r="Z124" s="38"/>
      <c r="AA124" s="42"/>
      <c r="AB124" s="7"/>
      <c r="AC124" s="7"/>
      <c r="AD124" s="7"/>
      <c r="AE124" s="8"/>
      <c r="AF124" s="8"/>
      <c r="AG124" s="9"/>
      <c r="AH124" s="7"/>
      <c r="AI124" s="4"/>
    </row>
    <row r="125" spans="1:35" ht="14.25" customHeight="1">
      <c r="A125" s="4"/>
      <c r="B125" s="38"/>
      <c r="C125" s="28"/>
      <c r="D125" s="7"/>
      <c r="E125" s="7"/>
      <c r="F125" s="7"/>
      <c r="G125" s="8"/>
      <c r="H125" s="8"/>
      <c r="I125" s="9"/>
      <c r="J125" s="7"/>
      <c r="K125" s="28"/>
      <c r="L125" s="10"/>
      <c r="M125" s="10"/>
      <c r="N125" s="10"/>
      <c r="O125" s="8"/>
      <c r="P125" s="9"/>
      <c r="Q125" s="7"/>
      <c r="R125" s="11"/>
      <c r="S125" s="7"/>
      <c r="T125" s="7"/>
      <c r="U125" s="7"/>
      <c r="V125" s="8"/>
      <c r="W125" s="9"/>
      <c r="X125" s="7"/>
      <c r="Y125" s="11"/>
      <c r="Z125" s="38"/>
      <c r="AA125" s="42"/>
      <c r="AB125" s="7"/>
      <c r="AC125" s="7"/>
      <c r="AD125" s="7"/>
      <c r="AE125" s="8"/>
      <c r="AF125" s="8"/>
      <c r="AG125" s="9"/>
      <c r="AH125" s="7"/>
      <c r="AI125" s="4"/>
    </row>
    <row r="126" spans="1:35" ht="15" customHeight="1">
      <c r="A126" s="4"/>
      <c r="B126" s="38"/>
      <c r="C126" s="28"/>
      <c r="D126" s="7"/>
      <c r="E126" s="7"/>
      <c r="F126" s="7"/>
      <c r="G126" s="8"/>
      <c r="H126" s="8"/>
      <c r="I126" s="9"/>
      <c r="J126" s="7"/>
      <c r="K126" s="28"/>
      <c r="L126" s="10"/>
      <c r="M126" s="10"/>
      <c r="N126" s="10"/>
      <c r="O126" s="8"/>
      <c r="P126" s="9"/>
      <c r="Q126" s="7"/>
      <c r="R126" s="11"/>
      <c r="S126" s="7"/>
      <c r="T126" s="7"/>
      <c r="U126" s="7"/>
      <c r="V126" s="8"/>
      <c r="W126" s="9"/>
      <c r="X126" s="7"/>
      <c r="Y126" s="11"/>
      <c r="Z126" s="38"/>
      <c r="AA126" s="42"/>
      <c r="AB126" s="7"/>
      <c r="AC126" s="7"/>
      <c r="AD126" s="7"/>
      <c r="AE126" s="8"/>
      <c r="AF126" s="8"/>
      <c r="AG126" s="9"/>
      <c r="AH126" s="7"/>
      <c r="AI126" s="4"/>
    </row>
    <row r="127" spans="1:35" ht="15" customHeight="1">
      <c r="A127" s="4"/>
      <c r="B127" s="38"/>
      <c r="C127" s="28"/>
      <c r="D127" s="7"/>
      <c r="E127" s="7"/>
      <c r="F127" s="7"/>
      <c r="G127" s="8"/>
      <c r="H127" s="8"/>
      <c r="I127" s="9"/>
      <c r="J127" s="7"/>
      <c r="K127" s="28"/>
      <c r="L127" s="10"/>
      <c r="M127" s="10"/>
      <c r="N127" s="10"/>
      <c r="O127" s="8"/>
      <c r="P127" s="9"/>
      <c r="Q127" s="7"/>
      <c r="R127" s="11"/>
      <c r="S127" s="7"/>
      <c r="T127" s="7"/>
      <c r="U127" s="7"/>
      <c r="V127" s="8"/>
      <c r="W127" s="9"/>
      <c r="X127" s="7"/>
      <c r="Y127" s="11"/>
      <c r="Z127" s="38"/>
      <c r="AA127" s="42"/>
      <c r="AB127" s="7"/>
      <c r="AC127" s="7"/>
      <c r="AD127" s="7"/>
      <c r="AE127" s="8"/>
      <c r="AF127" s="8"/>
      <c r="AG127" s="9"/>
      <c r="AH127" s="7"/>
      <c r="AI127" s="4"/>
    </row>
    <row r="128" spans="1:35" ht="15" customHeight="1">
      <c r="A128" s="4"/>
      <c r="B128" s="38"/>
      <c r="C128" s="28"/>
      <c r="D128" s="7"/>
      <c r="E128" s="7"/>
      <c r="F128" s="7"/>
      <c r="G128" s="8"/>
      <c r="H128" s="8"/>
      <c r="I128" s="9"/>
      <c r="J128" s="7"/>
      <c r="K128" s="28"/>
      <c r="L128" s="10"/>
      <c r="M128" s="10"/>
      <c r="N128" s="10"/>
      <c r="O128" s="8"/>
      <c r="P128" s="9"/>
      <c r="Q128" s="7"/>
      <c r="R128" s="11"/>
      <c r="S128" s="7"/>
      <c r="T128" s="7"/>
      <c r="U128" s="7"/>
      <c r="V128" s="8"/>
      <c r="W128" s="9"/>
      <c r="X128" s="7"/>
      <c r="Y128" s="11"/>
      <c r="Z128" s="38"/>
      <c r="AA128" s="42"/>
      <c r="AB128" s="7"/>
      <c r="AC128" s="7"/>
      <c r="AD128" s="7"/>
      <c r="AE128" s="8"/>
      <c r="AF128" s="8"/>
      <c r="AG128" s="9"/>
      <c r="AH128" s="7"/>
      <c r="AI128" s="4"/>
    </row>
    <row r="129" spans="1:35" ht="15" customHeight="1">
      <c r="A129" s="4"/>
      <c r="B129" s="38"/>
      <c r="C129" s="28"/>
      <c r="D129" s="7"/>
      <c r="E129" s="7"/>
      <c r="F129" s="7"/>
      <c r="G129" s="8"/>
      <c r="H129" s="8"/>
      <c r="I129" s="9"/>
      <c r="J129" s="7"/>
      <c r="K129" s="28"/>
      <c r="L129" s="10"/>
      <c r="M129" s="10"/>
      <c r="N129" s="10"/>
      <c r="O129" s="8"/>
      <c r="P129" s="9"/>
      <c r="Q129" s="7"/>
      <c r="R129" s="11"/>
      <c r="S129" s="7"/>
      <c r="T129" s="7"/>
      <c r="U129" s="7"/>
      <c r="V129" s="8"/>
      <c r="W129" s="9"/>
      <c r="X129" s="7"/>
      <c r="Y129" s="11"/>
      <c r="Z129" s="38"/>
      <c r="AA129" s="42"/>
      <c r="AB129" s="7"/>
      <c r="AC129" s="7"/>
      <c r="AD129" s="7"/>
      <c r="AE129" s="8"/>
      <c r="AF129" s="8"/>
      <c r="AG129" s="9"/>
      <c r="AH129" s="7"/>
      <c r="AI129" s="4"/>
    </row>
    <row r="130" spans="1:35" ht="15" customHeight="1">
      <c r="A130" s="4"/>
      <c r="B130" s="38"/>
      <c r="C130" s="28"/>
      <c r="D130" s="7"/>
      <c r="E130" s="7"/>
      <c r="F130" s="7"/>
      <c r="G130" s="8"/>
      <c r="H130" s="8"/>
      <c r="I130" s="9"/>
      <c r="J130" s="7"/>
      <c r="K130" s="28"/>
      <c r="L130" s="10"/>
      <c r="M130" s="10"/>
      <c r="N130" s="10"/>
      <c r="O130" s="8"/>
      <c r="P130" s="9"/>
      <c r="Q130" s="7"/>
      <c r="R130" s="11"/>
      <c r="S130" s="7"/>
      <c r="T130" s="7"/>
      <c r="U130" s="7"/>
      <c r="V130" s="8"/>
      <c r="W130" s="9"/>
      <c r="X130" s="7"/>
      <c r="Y130" s="11"/>
      <c r="Z130" s="38"/>
      <c r="AA130" s="42"/>
      <c r="AB130" s="7"/>
      <c r="AC130" s="7"/>
      <c r="AD130" s="7"/>
      <c r="AE130" s="8"/>
      <c r="AF130" s="8"/>
      <c r="AG130" s="9"/>
      <c r="AH130" s="7"/>
      <c r="AI130" s="4"/>
    </row>
    <row r="131" spans="1:35" ht="15" customHeight="1">
      <c r="A131" s="4"/>
      <c r="B131" s="38"/>
      <c r="C131" s="28"/>
      <c r="D131" s="7"/>
      <c r="E131" s="7"/>
      <c r="F131" s="7"/>
      <c r="G131" s="8"/>
      <c r="H131" s="8"/>
      <c r="I131" s="9"/>
      <c r="J131" s="7"/>
      <c r="K131" s="28"/>
      <c r="L131" s="10"/>
      <c r="M131" s="10"/>
      <c r="N131" s="10"/>
      <c r="O131" s="8"/>
      <c r="P131" s="9"/>
      <c r="Q131" s="7"/>
      <c r="R131" s="11"/>
      <c r="S131" s="7"/>
      <c r="T131" s="7"/>
      <c r="U131" s="7"/>
      <c r="V131" s="8"/>
      <c r="W131" s="9"/>
      <c r="X131" s="7"/>
      <c r="Y131" s="11"/>
      <c r="Z131" s="38"/>
      <c r="AA131" s="42"/>
      <c r="AB131" s="7"/>
      <c r="AC131" s="7"/>
      <c r="AD131" s="7"/>
      <c r="AE131" s="8"/>
      <c r="AF131" s="8"/>
      <c r="AG131" s="9"/>
      <c r="AH131" s="7"/>
      <c r="AI131" s="4"/>
    </row>
    <row r="132" spans="1:35" ht="15" customHeight="1">
      <c r="A132" s="4"/>
      <c r="B132" s="38"/>
      <c r="C132" s="28"/>
      <c r="D132" s="7"/>
      <c r="E132" s="7"/>
      <c r="F132" s="7"/>
      <c r="G132" s="8"/>
      <c r="H132" s="8"/>
      <c r="I132" s="9"/>
      <c r="J132" s="7"/>
      <c r="K132" s="28"/>
      <c r="L132" s="10"/>
      <c r="M132" s="10"/>
      <c r="N132" s="10"/>
      <c r="O132" s="8"/>
      <c r="P132" s="9"/>
      <c r="Q132" s="7"/>
      <c r="R132" s="11"/>
      <c r="S132" s="7"/>
      <c r="T132" s="7"/>
      <c r="U132" s="7"/>
      <c r="V132" s="8"/>
      <c r="W132" s="9"/>
      <c r="X132" s="7"/>
      <c r="Y132" s="11"/>
      <c r="Z132" s="38"/>
      <c r="AA132" s="42"/>
      <c r="AB132" s="7"/>
      <c r="AC132" s="7"/>
      <c r="AD132" s="7"/>
      <c r="AE132" s="8"/>
      <c r="AF132" s="8"/>
      <c r="AG132" s="9"/>
      <c r="AH132" s="7"/>
      <c r="AI132" s="4"/>
    </row>
    <row r="133" spans="1:35" ht="15" customHeight="1">
      <c r="A133" s="4"/>
      <c r="B133" s="38"/>
      <c r="C133" s="28"/>
      <c r="D133" s="7"/>
      <c r="E133" s="7"/>
      <c r="F133" s="7"/>
      <c r="G133" s="8"/>
      <c r="H133" s="8"/>
      <c r="I133" s="9"/>
      <c r="J133" s="7"/>
      <c r="K133" s="28"/>
      <c r="L133" s="10"/>
      <c r="M133" s="10"/>
      <c r="N133" s="10"/>
      <c r="O133" s="8"/>
      <c r="P133" s="9"/>
      <c r="Q133" s="7"/>
      <c r="R133" s="11"/>
      <c r="S133" s="7"/>
      <c r="T133" s="7"/>
      <c r="U133" s="7"/>
      <c r="V133" s="8"/>
      <c r="W133" s="9"/>
      <c r="X133" s="7"/>
      <c r="Y133" s="11"/>
      <c r="Z133" s="38"/>
      <c r="AA133" s="42"/>
      <c r="AB133" s="7"/>
      <c r="AC133" s="7"/>
      <c r="AD133" s="7"/>
      <c r="AE133" s="8"/>
      <c r="AF133" s="8"/>
      <c r="AG133" s="9"/>
      <c r="AH133" s="7"/>
      <c r="AI133" s="4"/>
    </row>
    <row r="134" spans="1:35" ht="15" customHeight="1">
      <c r="A134" s="4"/>
      <c r="B134" s="38"/>
      <c r="C134" s="28"/>
      <c r="D134" s="7"/>
      <c r="E134" s="7"/>
      <c r="F134" s="7"/>
      <c r="G134" s="8"/>
      <c r="H134" s="8"/>
      <c r="I134" s="9"/>
      <c r="J134" s="7"/>
      <c r="K134" s="28"/>
      <c r="L134" s="10"/>
      <c r="M134" s="10"/>
      <c r="N134" s="10"/>
      <c r="O134" s="8"/>
      <c r="P134" s="9"/>
      <c r="Q134" s="7"/>
      <c r="R134" s="11"/>
      <c r="S134" s="7"/>
      <c r="T134" s="7"/>
      <c r="U134" s="7"/>
      <c r="V134" s="8"/>
      <c r="W134" s="9"/>
      <c r="X134" s="7"/>
      <c r="Y134" s="11"/>
      <c r="Z134" s="38"/>
      <c r="AA134" s="42"/>
      <c r="AB134" s="7"/>
      <c r="AC134" s="7"/>
      <c r="AD134" s="7"/>
      <c r="AE134" s="8"/>
      <c r="AF134" s="8"/>
      <c r="AG134" s="9"/>
      <c r="AH134" s="7"/>
      <c r="AI134" s="4"/>
    </row>
    <row r="135" spans="1:35" ht="14.25" customHeight="1">
      <c r="A135" s="4"/>
      <c r="B135" s="38"/>
      <c r="C135" s="28"/>
      <c r="D135" s="7"/>
      <c r="E135" s="7"/>
      <c r="F135" s="7"/>
      <c r="G135" s="8"/>
      <c r="H135" s="8"/>
      <c r="I135" s="9"/>
      <c r="J135" s="7"/>
      <c r="K135" s="28"/>
      <c r="L135" s="10"/>
      <c r="M135" s="10"/>
      <c r="N135" s="10"/>
      <c r="O135" s="8"/>
      <c r="P135" s="9"/>
      <c r="Q135" s="7"/>
      <c r="R135" s="11"/>
      <c r="S135" s="7"/>
      <c r="T135" s="7"/>
      <c r="U135" s="7"/>
      <c r="V135" s="8"/>
      <c r="W135" s="9"/>
      <c r="X135" s="7"/>
      <c r="Y135" s="11"/>
      <c r="Z135" s="38"/>
      <c r="AA135" s="42"/>
      <c r="AB135" s="7"/>
      <c r="AC135" s="7"/>
      <c r="AD135" s="7"/>
      <c r="AE135" s="8"/>
      <c r="AF135" s="8"/>
      <c r="AG135" s="9"/>
      <c r="AH135" s="7"/>
      <c r="AI135" s="4"/>
    </row>
    <row r="136" spans="1:35" ht="15" customHeight="1">
      <c r="A136" s="4"/>
      <c r="B136" s="38"/>
      <c r="C136" s="28"/>
      <c r="D136" s="7"/>
      <c r="E136" s="7"/>
      <c r="F136" s="7"/>
      <c r="G136" s="8"/>
      <c r="H136" s="8"/>
      <c r="I136" s="9"/>
      <c r="J136" s="7"/>
      <c r="K136" s="28"/>
      <c r="L136" s="10"/>
      <c r="M136" s="10"/>
      <c r="N136" s="10"/>
      <c r="O136" s="8"/>
      <c r="P136" s="9"/>
      <c r="Q136" s="7"/>
      <c r="R136" s="11"/>
      <c r="S136" s="7"/>
      <c r="T136" s="7"/>
      <c r="U136" s="7"/>
      <c r="V136" s="8"/>
      <c r="W136" s="9"/>
      <c r="X136" s="7"/>
      <c r="Y136" s="11"/>
      <c r="Z136" s="38"/>
      <c r="AA136" s="42"/>
      <c r="AB136" s="7"/>
      <c r="AC136" s="7"/>
      <c r="AD136" s="7"/>
      <c r="AE136" s="8"/>
      <c r="AF136" s="8"/>
      <c r="AG136" s="9"/>
      <c r="AH136" s="7"/>
      <c r="AI136" s="4"/>
    </row>
    <row r="137" spans="1:35" ht="15" customHeight="1">
      <c r="A137" s="4"/>
      <c r="B137" s="38"/>
      <c r="C137" s="28"/>
      <c r="D137" s="7"/>
      <c r="E137" s="7"/>
      <c r="F137" s="7"/>
      <c r="G137" s="8"/>
      <c r="H137" s="8"/>
      <c r="I137" s="9"/>
      <c r="J137" s="7"/>
      <c r="K137" s="28"/>
      <c r="L137" s="10"/>
      <c r="M137" s="10"/>
      <c r="N137" s="10"/>
      <c r="O137" s="8"/>
      <c r="P137" s="9"/>
      <c r="Q137" s="7"/>
      <c r="R137" s="11"/>
      <c r="S137" s="7"/>
      <c r="T137" s="7"/>
      <c r="U137" s="7"/>
      <c r="V137" s="8"/>
      <c r="W137" s="9"/>
      <c r="X137" s="7"/>
      <c r="Y137" s="11"/>
      <c r="Z137" s="38"/>
      <c r="AA137" s="42"/>
      <c r="AB137" s="7"/>
      <c r="AC137" s="7"/>
      <c r="AD137" s="7"/>
      <c r="AE137" s="8"/>
      <c r="AF137" s="8"/>
      <c r="AG137" s="9"/>
      <c r="AH137" s="7"/>
      <c r="AI137" s="4"/>
    </row>
    <row r="138" spans="1:35" ht="15" customHeight="1">
      <c r="A138" s="4"/>
      <c r="B138" s="38"/>
      <c r="C138" s="41"/>
      <c r="D138" s="7"/>
      <c r="E138" s="7"/>
      <c r="F138" s="7"/>
      <c r="G138" s="8"/>
      <c r="H138" s="8"/>
      <c r="I138" s="9"/>
      <c r="J138" s="7"/>
      <c r="K138" s="41"/>
      <c r="L138" s="10"/>
      <c r="M138" s="10"/>
      <c r="N138" s="10"/>
      <c r="O138" s="8"/>
      <c r="P138" s="9"/>
      <c r="Q138" s="7"/>
      <c r="R138" s="41"/>
      <c r="S138" s="7"/>
      <c r="T138" s="7"/>
      <c r="U138" s="7"/>
      <c r="V138" s="8"/>
      <c r="W138" s="9"/>
      <c r="X138" s="7"/>
      <c r="Y138" s="41"/>
      <c r="Z138" s="38"/>
      <c r="AA138" s="42"/>
      <c r="AB138" s="7"/>
      <c r="AC138" s="7"/>
      <c r="AD138" s="7"/>
      <c r="AE138" s="8"/>
      <c r="AF138" s="8"/>
      <c r="AG138" s="9"/>
      <c r="AH138" s="7"/>
      <c r="AI138" s="4"/>
    </row>
    <row r="139" spans="1:35" ht="15" customHeight="1">
      <c r="A139" s="4"/>
      <c r="B139" s="38"/>
      <c r="C139" s="41"/>
      <c r="D139" s="7"/>
      <c r="E139" s="7"/>
      <c r="F139" s="7"/>
      <c r="G139" s="8"/>
      <c r="H139" s="8"/>
      <c r="I139" s="9"/>
      <c r="J139" s="7"/>
      <c r="K139" s="41"/>
      <c r="L139" s="10"/>
      <c r="M139" s="10"/>
      <c r="N139" s="10"/>
      <c r="O139" s="8"/>
      <c r="P139" s="9"/>
      <c r="Q139" s="7"/>
      <c r="R139" s="41"/>
      <c r="S139" s="7"/>
      <c r="T139" s="7"/>
      <c r="U139" s="7"/>
      <c r="V139" s="8"/>
      <c r="W139" s="9"/>
      <c r="X139" s="7"/>
      <c r="Y139" s="41"/>
      <c r="Z139" s="38"/>
      <c r="AA139" s="42"/>
      <c r="AB139" s="7"/>
      <c r="AC139" s="7"/>
      <c r="AD139" s="7"/>
      <c r="AE139" s="8"/>
      <c r="AF139" s="8"/>
      <c r="AG139" s="9"/>
      <c r="AH139" s="7"/>
      <c r="AI139" s="4"/>
    </row>
    <row r="140" spans="1:35" ht="15" customHeight="1">
      <c r="A140" s="4"/>
      <c r="B140" s="38"/>
      <c r="C140" s="41"/>
      <c r="D140" s="7"/>
      <c r="E140" s="7"/>
      <c r="F140" s="7"/>
      <c r="G140" s="8"/>
      <c r="H140" s="8"/>
      <c r="I140" s="9"/>
      <c r="J140" s="7"/>
      <c r="K140" s="41"/>
      <c r="L140" s="10"/>
      <c r="M140" s="10"/>
      <c r="N140" s="10"/>
      <c r="O140" s="8"/>
      <c r="P140" s="9"/>
      <c r="Q140" s="7"/>
      <c r="R140" s="41"/>
      <c r="S140" s="7"/>
      <c r="T140" s="7"/>
      <c r="U140" s="7"/>
      <c r="V140" s="8"/>
      <c r="W140" s="9"/>
      <c r="X140" s="7"/>
      <c r="Y140" s="41"/>
      <c r="Z140" s="38"/>
      <c r="AA140" s="42"/>
      <c r="AB140" s="7"/>
      <c r="AC140" s="7"/>
      <c r="AD140" s="7"/>
      <c r="AE140" s="8"/>
      <c r="AF140" s="8"/>
      <c r="AG140" s="9"/>
      <c r="AH140" s="7"/>
      <c r="AI140" s="4"/>
    </row>
    <row r="141" spans="1:35" ht="14.25" customHeight="1">
      <c r="A141" s="4"/>
      <c r="B141" s="38"/>
      <c r="C141" s="41"/>
      <c r="D141" s="7"/>
      <c r="E141" s="7"/>
      <c r="F141" s="7"/>
      <c r="G141" s="8"/>
      <c r="H141" s="8"/>
      <c r="I141" s="9"/>
      <c r="J141" s="7"/>
      <c r="K141" s="41"/>
      <c r="L141" s="10"/>
      <c r="M141" s="10"/>
      <c r="N141" s="10"/>
      <c r="O141" s="8"/>
      <c r="P141" s="9"/>
      <c r="Q141" s="7"/>
      <c r="R141" s="41"/>
      <c r="S141" s="7"/>
      <c r="T141" s="7"/>
      <c r="U141" s="7"/>
      <c r="V141" s="8"/>
      <c r="W141" s="9"/>
      <c r="X141" s="7"/>
      <c r="Y141" s="41"/>
      <c r="Z141" s="38"/>
      <c r="AA141" s="42"/>
      <c r="AB141" s="7"/>
      <c r="AC141" s="7"/>
      <c r="AD141" s="7"/>
      <c r="AE141" s="8"/>
      <c r="AF141" s="8"/>
      <c r="AG141" s="9"/>
      <c r="AH141" s="7"/>
      <c r="AI141" s="4"/>
    </row>
    <row r="142" spans="1:35" ht="15" customHeight="1">
      <c r="A142" s="4"/>
      <c r="B142" s="38"/>
      <c r="C142" s="28"/>
      <c r="D142" s="7"/>
      <c r="E142" s="7"/>
      <c r="F142" s="7"/>
      <c r="G142" s="8"/>
      <c r="H142" s="8"/>
      <c r="I142" s="9"/>
      <c r="J142" s="7"/>
      <c r="K142" s="28"/>
      <c r="L142" s="10"/>
      <c r="M142" s="10"/>
      <c r="N142" s="10"/>
      <c r="O142" s="8"/>
      <c r="P142" s="9"/>
      <c r="Q142" s="7"/>
      <c r="R142" s="11"/>
      <c r="S142" s="7"/>
      <c r="T142" s="7"/>
      <c r="U142" s="7"/>
      <c r="V142" s="8"/>
      <c r="W142" s="9"/>
      <c r="X142" s="7"/>
      <c r="Y142" s="11"/>
      <c r="Z142" s="38"/>
      <c r="AA142" s="42"/>
      <c r="AB142" s="7"/>
      <c r="AC142" s="7"/>
      <c r="AD142" s="7"/>
      <c r="AE142" s="8"/>
      <c r="AF142" s="8"/>
      <c r="AG142" s="9"/>
      <c r="AH142" s="7"/>
      <c r="AI142" s="4"/>
    </row>
    <row r="143" spans="1:35" ht="13.5" customHeight="1">
      <c r="A143" s="4"/>
      <c r="B143" s="38"/>
      <c r="C143" s="28"/>
      <c r="D143" s="7"/>
      <c r="E143" s="7"/>
      <c r="F143" s="7"/>
      <c r="G143" s="8"/>
      <c r="H143" s="8"/>
      <c r="I143" s="9"/>
      <c r="J143" s="7"/>
      <c r="K143" s="28"/>
      <c r="L143" s="10"/>
      <c r="M143" s="10"/>
      <c r="N143" s="10"/>
      <c r="O143" s="8"/>
      <c r="P143" s="9"/>
      <c r="Q143" s="7"/>
      <c r="R143" s="11"/>
      <c r="S143" s="7"/>
      <c r="T143" s="7"/>
      <c r="U143" s="7"/>
      <c r="V143" s="8"/>
      <c r="W143" s="9"/>
      <c r="X143" s="7"/>
      <c r="Y143" s="11"/>
      <c r="Z143" s="38"/>
      <c r="AA143" s="42"/>
      <c r="AB143" s="7"/>
      <c r="AC143" s="7"/>
      <c r="AD143" s="7"/>
      <c r="AE143" s="8"/>
      <c r="AF143" s="8"/>
      <c r="AG143" s="9"/>
      <c r="AH143" s="7"/>
      <c r="AI143" s="4"/>
    </row>
    <row r="144" spans="1:35" ht="15" customHeight="1">
      <c r="A144" s="4"/>
      <c r="B144" s="38"/>
      <c r="C144" s="28"/>
      <c r="D144" s="7"/>
      <c r="E144" s="7"/>
      <c r="F144" s="7"/>
      <c r="G144" s="8"/>
      <c r="H144" s="8"/>
      <c r="I144" s="9"/>
      <c r="J144" s="7"/>
      <c r="K144" s="28"/>
      <c r="L144" s="10"/>
      <c r="M144" s="10"/>
      <c r="N144" s="10"/>
      <c r="O144" s="8"/>
      <c r="P144" s="9"/>
      <c r="Q144" s="7"/>
      <c r="R144" s="11"/>
      <c r="S144" s="7"/>
      <c r="T144" s="7"/>
      <c r="U144" s="7"/>
      <c r="V144" s="8"/>
      <c r="W144" s="9"/>
      <c r="X144" s="7"/>
      <c r="Y144" s="11"/>
      <c r="Z144" s="38"/>
      <c r="AA144" s="42"/>
      <c r="AB144" s="7"/>
      <c r="AC144" s="7"/>
      <c r="AD144" s="7"/>
      <c r="AE144" s="8"/>
      <c r="AF144" s="8"/>
      <c r="AG144" s="9"/>
      <c r="AH144" s="7"/>
      <c r="AI144" s="4"/>
    </row>
    <row r="145" spans="1:35" ht="15" customHeight="1">
      <c r="A145" s="4"/>
      <c r="B145" s="38"/>
      <c r="C145" s="28"/>
      <c r="D145" s="7"/>
      <c r="E145" s="7"/>
      <c r="F145" s="7"/>
      <c r="G145" s="8"/>
      <c r="H145" s="8"/>
      <c r="I145" s="9"/>
      <c r="J145" s="7"/>
      <c r="K145" s="28"/>
      <c r="L145" s="10"/>
      <c r="M145" s="10"/>
      <c r="N145" s="10"/>
      <c r="O145" s="8"/>
      <c r="P145" s="9"/>
      <c r="Q145" s="7"/>
      <c r="R145" s="11"/>
      <c r="S145" s="7"/>
      <c r="T145" s="7"/>
      <c r="U145" s="7"/>
      <c r="V145" s="8"/>
      <c r="W145" s="9"/>
      <c r="X145" s="7"/>
      <c r="Y145" s="11"/>
      <c r="Z145" s="38"/>
      <c r="AA145" s="42"/>
      <c r="AB145" s="7"/>
      <c r="AC145" s="7"/>
      <c r="AD145" s="7"/>
      <c r="AE145" s="8"/>
      <c r="AF145" s="8"/>
      <c r="AG145" s="9"/>
      <c r="AH145" s="7"/>
      <c r="AI145" s="4"/>
    </row>
    <row r="146" spans="1:35" ht="15" customHeight="1">
      <c r="A146" s="4"/>
      <c r="B146" s="38"/>
      <c r="C146" s="28"/>
      <c r="D146" s="7"/>
      <c r="E146" s="7"/>
      <c r="F146" s="7"/>
      <c r="G146" s="8"/>
      <c r="H146" s="8"/>
      <c r="I146" s="9"/>
      <c r="J146" s="7"/>
      <c r="K146" s="28"/>
      <c r="L146" s="10"/>
      <c r="M146" s="10"/>
      <c r="N146" s="10"/>
      <c r="O146" s="8"/>
      <c r="P146" s="9"/>
      <c r="Q146" s="7"/>
      <c r="R146" s="11"/>
      <c r="S146" s="7"/>
      <c r="T146" s="7"/>
      <c r="U146" s="7"/>
      <c r="V146" s="8"/>
      <c r="W146" s="9"/>
      <c r="X146" s="7"/>
      <c r="Y146" s="11"/>
      <c r="Z146" s="38"/>
      <c r="AA146" s="42"/>
      <c r="AB146" s="7"/>
      <c r="AC146" s="7"/>
      <c r="AD146" s="7"/>
      <c r="AE146" s="8"/>
      <c r="AF146" s="8"/>
      <c r="AG146" s="9"/>
      <c r="AH146" s="7"/>
      <c r="AI146" s="4"/>
    </row>
    <row r="147" spans="1:35" ht="15" customHeight="1">
      <c r="A147" s="4"/>
      <c r="B147" s="38"/>
      <c r="C147" s="28"/>
      <c r="D147" s="7"/>
      <c r="E147" s="7"/>
      <c r="F147" s="7"/>
      <c r="G147" s="8"/>
      <c r="H147" s="8"/>
      <c r="I147" s="9"/>
      <c r="J147" s="7"/>
      <c r="K147" s="28"/>
      <c r="L147" s="10"/>
      <c r="M147" s="10"/>
      <c r="N147" s="10"/>
      <c r="O147" s="8"/>
      <c r="P147" s="9"/>
      <c r="Q147" s="7"/>
      <c r="R147" s="11"/>
      <c r="S147" s="7"/>
      <c r="T147" s="7"/>
      <c r="U147" s="7"/>
      <c r="V147" s="8"/>
      <c r="W147" s="9"/>
      <c r="X147" s="7"/>
      <c r="Y147" s="11"/>
      <c r="Z147" s="38"/>
      <c r="AA147" s="42"/>
      <c r="AB147" s="7"/>
      <c r="AC147" s="7"/>
      <c r="AD147" s="7"/>
      <c r="AE147" s="8"/>
      <c r="AF147" s="8"/>
      <c r="AG147" s="9"/>
      <c r="AH147" s="7"/>
      <c r="AI147" s="4"/>
    </row>
    <row r="148" spans="1:35" ht="15" customHeight="1">
      <c r="A148" s="4"/>
      <c r="B148" s="38"/>
      <c r="C148" s="28"/>
      <c r="D148" s="7"/>
      <c r="E148" s="7"/>
      <c r="F148" s="7"/>
      <c r="G148" s="8"/>
      <c r="H148" s="8"/>
      <c r="I148" s="9"/>
      <c r="J148" s="7"/>
      <c r="K148" s="28"/>
      <c r="L148" s="10"/>
      <c r="M148" s="10"/>
      <c r="N148" s="10"/>
      <c r="O148" s="8"/>
      <c r="P148" s="9"/>
      <c r="Q148" s="7"/>
      <c r="R148" s="11"/>
      <c r="S148" s="7"/>
      <c r="T148" s="7"/>
      <c r="U148" s="7"/>
      <c r="V148" s="8"/>
      <c r="W148" s="9"/>
      <c r="X148" s="7"/>
      <c r="Y148" s="11"/>
      <c r="Z148" s="38"/>
      <c r="AA148" s="42"/>
      <c r="AB148" s="7"/>
      <c r="AC148" s="7"/>
      <c r="AD148" s="7"/>
      <c r="AE148" s="8"/>
      <c r="AF148" s="8"/>
      <c r="AG148" s="9"/>
      <c r="AH148" s="7"/>
      <c r="AI148" s="4"/>
    </row>
    <row r="149" spans="1:35" ht="15" customHeight="1">
      <c r="A149" s="4"/>
      <c r="B149" s="38"/>
      <c r="C149" s="41"/>
      <c r="D149" s="7"/>
      <c r="E149" s="7"/>
      <c r="F149" s="7"/>
      <c r="G149" s="8"/>
      <c r="H149" s="8"/>
      <c r="I149" s="9"/>
      <c r="J149" s="7"/>
      <c r="K149" s="41"/>
      <c r="L149" s="10"/>
      <c r="M149" s="10"/>
      <c r="N149" s="10"/>
      <c r="O149" s="8"/>
      <c r="P149" s="9"/>
      <c r="Q149" s="7"/>
      <c r="R149" s="41"/>
      <c r="S149" s="7"/>
      <c r="T149" s="7"/>
      <c r="U149" s="7"/>
      <c r="V149" s="8"/>
      <c r="W149" s="9"/>
      <c r="X149" s="7"/>
      <c r="Y149" s="41"/>
      <c r="Z149" s="38"/>
      <c r="AA149" s="42"/>
      <c r="AB149" s="7"/>
      <c r="AC149" s="7"/>
      <c r="AD149" s="7"/>
      <c r="AE149" s="8"/>
      <c r="AF149" s="8"/>
      <c r="AG149" s="9"/>
      <c r="AH149" s="7"/>
      <c r="AI149" s="4"/>
    </row>
    <row r="150" spans="1:35" ht="15" customHeight="1">
      <c r="A150" s="4"/>
      <c r="B150" s="38"/>
      <c r="C150" s="41"/>
      <c r="D150" s="7"/>
      <c r="E150" s="7"/>
      <c r="F150" s="7"/>
      <c r="G150" s="8"/>
      <c r="H150" s="8"/>
      <c r="I150" s="9"/>
      <c r="J150" s="7"/>
      <c r="K150" s="41"/>
      <c r="L150" s="10"/>
      <c r="M150" s="10"/>
      <c r="N150" s="10"/>
      <c r="O150" s="8"/>
      <c r="P150" s="9"/>
      <c r="Q150" s="7"/>
      <c r="R150" s="41"/>
      <c r="S150" s="7"/>
      <c r="T150" s="7"/>
      <c r="U150" s="7"/>
      <c r="V150" s="8"/>
      <c r="W150" s="9"/>
      <c r="X150" s="7"/>
      <c r="Y150" s="41"/>
      <c r="Z150" s="38"/>
      <c r="AA150" s="42"/>
      <c r="AB150" s="7"/>
      <c r="AC150" s="7"/>
      <c r="AD150" s="7"/>
      <c r="AE150" s="8"/>
      <c r="AF150" s="8"/>
      <c r="AG150" s="9"/>
      <c r="AH150" s="7"/>
      <c r="AI150" s="4"/>
    </row>
    <row r="151" spans="1:35" ht="15" customHeight="1">
      <c r="A151" s="4"/>
      <c r="B151" s="38"/>
      <c r="C151" s="41"/>
      <c r="D151" s="7"/>
      <c r="E151" s="7"/>
      <c r="F151" s="7"/>
      <c r="G151" s="8"/>
      <c r="H151" s="8"/>
      <c r="I151" s="9"/>
      <c r="J151" s="7"/>
      <c r="K151" s="41"/>
      <c r="L151" s="10"/>
      <c r="M151" s="10"/>
      <c r="N151" s="10"/>
      <c r="O151" s="8"/>
      <c r="P151" s="9"/>
      <c r="Q151" s="7"/>
      <c r="R151" s="41"/>
      <c r="S151" s="7"/>
      <c r="T151" s="7"/>
      <c r="U151" s="7"/>
      <c r="V151" s="8"/>
      <c r="W151" s="9"/>
      <c r="X151" s="7"/>
      <c r="Y151" s="41"/>
      <c r="Z151" s="38"/>
      <c r="AA151" s="42"/>
      <c r="AB151" s="7"/>
      <c r="AC151" s="7"/>
      <c r="AD151" s="7"/>
      <c r="AE151" s="8"/>
      <c r="AF151" s="8"/>
      <c r="AG151" s="9"/>
      <c r="AH151" s="7"/>
      <c r="AI151" s="4"/>
    </row>
    <row r="152" spans="1:35" ht="15" customHeight="1">
      <c r="A152" s="4"/>
      <c r="B152" s="38"/>
      <c r="C152" s="41"/>
      <c r="D152" s="7"/>
      <c r="E152" s="7"/>
      <c r="F152" s="7"/>
      <c r="G152" s="8"/>
      <c r="H152" s="8"/>
      <c r="I152" s="9"/>
      <c r="J152" s="7"/>
      <c r="K152" s="41"/>
      <c r="L152" s="10"/>
      <c r="M152" s="10"/>
      <c r="N152" s="10"/>
      <c r="O152" s="8"/>
      <c r="P152" s="9"/>
      <c r="Q152" s="7"/>
      <c r="R152" s="41"/>
      <c r="S152" s="7"/>
      <c r="T152" s="7"/>
      <c r="U152" s="7"/>
      <c r="V152" s="8"/>
      <c r="W152" s="9"/>
      <c r="X152" s="7"/>
      <c r="Y152" s="41"/>
      <c r="Z152" s="38"/>
      <c r="AA152" s="42"/>
      <c r="AB152" s="7"/>
      <c r="AC152" s="7"/>
      <c r="AD152" s="7"/>
      <c r="AE152" s="8"/>
      <c r="AF152" s="8"/>
      <c r="AG152" s="9"/>
      <c r="AH152" s="7"/>
      <c r="AI152" s="4"/>
    </row>
    <row r="153" spans="1:35" ht="15" customHeight="1">
      <c r="A153" s="4"/>
      <c r="B153" s="38"/>
      <c r="C153" s="28"/>
      <c r="D153" s="7"/>
      <c r="E153" s="7"/>
      <c r="F153" s="7"/>
      <c r="G153" s="8"/>
      <c r="H153" s="8"/>
      <c r="I153" s="9"/>
      <c r="J153" s="7"/>
      <c r="K153" s="28"/>
      <c r="L153" s="10"/>
      <c r="M153" s="10"/>
      <c r="N153" s="10"/>
      <c r="O153" s="8"/>
      <c r="P153" s="9"/>
      <c r="Q153" s="7"/>
      <c r="R153" s="11"/>
      <c r="S153" s="7"/>
      <c r="T153" s="7"/>
      <c r="U153" s="7"/>
      <c r="V153" s="8"/>
      <c r="W153" s="9"/>
      <c r="X153" s="7"/>
      <c r="Y153" s="11"/>
      <c r="Z153" s="38"/>
      <c r="AA153" s="42"/>
      <c r="AB153" s="7"/>
      <c r="AC153" s="7"/>
      <c r="AD153" s="7"/>
      <c r="AE153" s="8"/>
      <c r="AF153" s="8"/>
      <c r="AG153" s="9"/>
      <c r="AH153" s="7"/>
      <c r="AI153" s="4"/>
    </row>
    <row r="154" spans="1:35" ht="15" customHeight="1">
      <c r="A154" s="4"/>
      <c r="B154" s="38"/>
      <c r="C154" s="28"/>
      <c r="D154" s="7"/>
      <c r="E154" s="7"/>
      <c r="F154" s="7"/>
      <c r="G154" s="8"/>
      <c r="H154" s="8"/>
      <c r="I154" s="9"/>
      <c r="J154" s="7"/>
      <c r="K154" s="28"/>
      <c r="L154" s="10"/>
      <c r="M154" s="10"/>
      <c r="N154" s="10"/>
      <c r="O154" s="8"/>
      <c r="P154" s="9"/>
      <c r="Q154" s="7"/>
      <c r="R154" s="11"/>
      <c r="S154" s="7"/>
      <c r="T154" s="7"/>
      <c r="U154" s="7"/>
      <c r="V154" s="8"/>
      <c r="W154" s="9"/>
      <c r="X154" s="7"/>
      <c r="Y154" s="11"/>
      <c r="Z154" s="38"/>
      <c r="AA154" s="42"/>
      <c r="AB154" s="7"/>
      <c r="AC154" s="7"/>
      <c r="AD154" s="7"/>
      <c r="AE154" s="8"/>
      <c r="AF154" s="8"/>
      <c r="AG154" s="9"/>
      <c r="AH154" s="7"/>
      <c r="AI154" s="4"/>
    </row>
    <row r="155" spans="1:35" ht="15" customHeight="1">
      <c r="A155" s="4"/>
      <c r="B155" s="38"/>
      <c r="C155" s="28"/>
      <c r="D155" s="7"/>
      <c r="E155" s="7"/>
      <c r="F155" s="7"/>
      <c r="G155" s="8"/>
      <c r="H155" s="8"/>
      <c r="I155" s="9"/>
      <c r="J155" s="7"/>
      <c r="K155" s="28"/>
      <c r="L155" s="10"/>
      <c r="M155" s="10"/>
      <c r="N155" s="10"/>
      <c r="O155" s="8"/>
      <c r="P155" s="9"/>
      <c r="Q155" s="7"/>
      <c r="R155" s="11"/>
      <c r="S155" s="7"/>
      <c r="T155" s="7"/>
      <c r="U155" s="7"/>
      <c r="V155" s="8"/>
      <c r="W155" s="9"/>
      <c r="X155" s="7"/>
      <c r="Y155" s="11"/>
      <c r="Z155" s="38"/>
      <c r="AA155" s="42"/>
      <c r="AB155" s="7"/>
      <c r="AC155" s="7"/>
      <c r="AD155" s="7"/>
      <c r="AE155" s="8"/>
      <c r="AF155" s="8"/>
      <c r="AG155" s="9"/>
      <c r="AH155" s="7"/>
      <c r="AI155" s="4"/>
    </row>
    <row r="156" spans="1:35" ht="15" customHeight="1">
      <c r="A156" s="4"/>
      <c r="B156" s="38"/>
      <c r="C156" s="28"/>
      <c r="D156" s="7"/>
      <c r="E156" s="7"/>
      <c r="F156" s="7"/>
      <c r="G156" s="8"/>
      <c r="H156" s="8"/>
      <c r="I156" s="9"/>
      <c r="J156" s="7"/>
      <c r="K156" s="28"/>
      <c r="L156" s="10"/>
      <c r="M156" s="10"/>
      <c r="N156" s="10"/>
      <c r="O156" s="8"/>
      <c r="P156" s="9"/>
      <c r="Q156" s="7"/>
      <c r="R156" s="11"/>
      <c r="S156" s="7"/>
      <c r="T156" s="7"/>
      <c r="U156" s="7"/>
      <c r="V156" s="8"/>
      <c r="W156" s="9"/>
      <c r="X156" s="7"/>
      <c r="Y156" s="11"/>
      <c r="Z156" s="38"/>
      <c r="AA156" s="42"/>
      <c r="AB156" s="7"/>
      <c r="AC156" s="7"/>
      <c r="AD156" s="7"/>
      <c r="AE156" s="8"/>
      <c r="AF156" s="8"/>
      <c r="AG156" s="9"/>
      <c r="AH156" s="7"/>
      <c r="AI156" s="4"/>
    </row>
    <row r="157" spans="1:35" ht="15" customHeight="1">
      <c r="A157" s="4"/>
      <c r="B157" s="38"/>
      <c r="C157" s="28"/>
      <c r="D157" s="7"/>
      <c r="E157" s="7"/>
      <c r="F157" s="7"/>
      <c r="G157" s="8"/>
      <c r="H157" s="8"/>
      <c r="I157" s="9"/>
      <c r="J157" s="7"/>
      <c r="K157" s="28"/>
      <c r="L157" s="10"/>
      <c r="M157" s="10"/>
      <c r="N157" s="10"/>
      <c r="O157" s="8"/>
      <c r="P157" s="9"/>
      <c r="Q157" s="7"/>
      <c r="R157" s="11"/>
      <c r="S157" s="7"/>
      <c r="T157" s="7"/>
      <c r="U157" s="7"/>
      <c r="V157" s="8"/>
      <c r="W157" s="9"/>
      <c r="X157" s="7"/>
      <c r="Y157" s="11"/>
      <c r="Z157" s="38"/>
      <c r="AA157" s="42"/>
      <c r="AB157" s="7"/>
      <c r="AC157" s="7"/>
      <c r="AD157" s="7"/>
      <c r="AE157" s="8"/>
      <c r="AF157" s="8"/>
      <c r="AG157" s="9"/>
      <c r="AH157" s="7"/>
      <c r="AI157" s="4"/>
    </row>
    <row r="158" spans="1:35" ht="15" customHeight="1">
      <c r="A158" s="4"/>
      <c r="B158" s="38"/>
      <c r="C158" s="28"/>
      <c r="D158" s="7"/>
      <c r="E158" s="7"/>
      <c r="F158" s="7"/>
      <c r="G158" s="8"/>
      <c r="H158" s="8"/>
      <c r="I158" s="9"/>
      <c r="J158" s="7"/>
      <c r="K158" s="28"/>
      <c r="L158" s="10"/>
      <c r="M158" s="10"/>
      <c r="N158" s="10"/>
      <c r="O158" s="8"/>
      <c r="P158" s="9"/>
      <c r="Q158" s="7"/>
      <c r="R158" s="11"/>
      <c r="S158" s="7"/>
      <c r="T158" s="7"/>
      <c r="U158" s="7"/>
      <c r="V158" s="8"/>
      <c r="W158" s="9"/>
      <c r="X158" s="7"/>
      <c r="Y158" s="11"/>
      <c r="Z158" s="38"/>
      <c r="AA158" s="42"/>
      <c r="AB158" s="7"/>
      <c r="AC158" s="7"/>
      <c r="AD158" s="7"/>
      <c r="AE158" s="8"/>
      <c r="AF158" s="8"/>
      <c r="AG158" s="9"/>
      <c r="AH158" s="7"/>
      <c r="AI158" s="4"/>
    </row>
    <row r="159" spans="1:35" ht="15" customHeight="1">
      <c r="A159" s="4"/>
      <c r="B159" s="38"/>
      <c r="C159" s="28"/>
      <c r="D159" s="7"/>
      <c r="E159" s="7"/>
      <c r="F159" s="7"/>
      <c r="G159" s="8"/>
      <c r="H159" s="8"/>
      <c r="I159" s="9"/>
      <c r="J159" s="7"/>
      <c r="K159" s="28"/>
      <c r="L159" s="10"/>
      <c r="M159" s="10"/>
      <c r="N159" s="10"/>
      <c r="O159" s="8"/>
      <c r="P159" s="9"/>
      <c r="Q159" s="7"/>
      <c r="R159" s="11"/>
      <c r="S159" s="7"/>
      <c r="T159" s="7"/>
      <c r="U159" s="7"/>
      <c r="V159" s="8"/>
      <c r="W159" s="9"/>
      <c r="X159" s="7"/>
      <c r="Y159" s="11"/>
      <c r="Z159" s="38"/>
      <c r="AA159" s="42"/>
      <c r="AB159" s="7"/>
      <c r="AC159" s="7"/>
      <c r="AD159" s="7"/>
      <c r="AE159" s="8"/>
      <c r="AF159" s="8"/>
      <c r="AG159" s="9"/>
      <c r="AH159" s="7"/>
      <c r="AI159" s="4"/>
    </row>
    <row r="160" spans="1:35" ht="15" customHeight="1">
      <c r="A160" s="4"/>
      <c r="B160" s="38"/>
      <c r="C160" s="28"/>
      <c r="D160" s="7"/>
      <c r="E160" s="7"/>
      <c r="F160" s="7"/>
      <c r="G160" s="8"/>
      <c r="H160" s="8"/>
      <c r="I160" s="9"/>
      <c r="J160" s="7"/>
      <c r="K160" s="28"/>
      <c r="L160" s="10"/>
      <c r="M160" s="10"/>
      <c r="N160" s="10"/>
      <c r="O160" s="8"/>
      <c r="P160" s="9"/>
      <c r="Q160" s="7"/>
      <c r="R160" s="11"/>
      <c r="S160" s="7"/>
      <c r="T160" s="7"/>
      <c r="U160" s="7"/>
      <c r="V160" s="8"/>
      <c r="W160" s="9"/>
      <c r="X160" s="7"/>
      <c r="Y160" s="11"/>
      <c r="Z160" s="38"/>
      <c r="AA160" s="42"/>
      <c r="AB160" s="7"/>
      <c r="AC160" s="7"/>
      <c r="AD160" s="7"/>
      <c r="AE160" s="8"/>
      <c r="AF160" s="8"/>
      <c r="AG160" s="9"/>
      <c r="AH160" s="7"/>
      <c r="AI160" s="4"/>
    </row>
    <row r="161" spans="1:35" ht="15" customHeight="1">
      <c r="A161" s="4"/>
      <c r="B161" s="38"/>
      <c r="C161" s="41"/>
      <c r="D161" s="7"/>
      <c r="E161" s="7"/>
      <c r="F161" s="7"/>
      <c r="G161" s="8"/>
      <c r="H161" s="8"/>
      <c r="I161" s="9"/>
      <c r="J161" s="7"/>
      <c r="K161" s="41"/>
      <c r="L161" s="10"/>
      <c r="M161" s="10"/>
      <c r="N161" s="10"/>
      <c r="O161" s="8"/>
      <c r="P161" s="9"/>
      <c r="Q161" s="7"/>
      <c r="R161" s="41"/>
      <c r="S161" s="7"/>
      <c r="T161" s="7"/>
      <c r="U161" s="7"/>
      <c r="V161" s="8"/>
      <c r="W161" s="9"/>
      <c r="X161" s="7"/>
      <c r="Y161" s="41"/>
      <c r="Z161" s="38"/>
      <c r="AA161" s="42"/>
      <c r="AB161" s="7"/>
      <c r="AC161" s="7"/>
      <c r="AD161" s="7"/>
      <c r="AE161" s="8"/>
      <c r="AF161" s="8"/>
      <c r="AG161" s="9"/>
      <c r="AH161" s="7"/>
      <c r="AI161" s="4"/>
    </row>
    <row r="162" spans="1:35" ht="15" customHeight="1">
      <c r="A162" s="4"/>
      <c r="B162" s="38"/>
      <c r="C162" s="41"/>
      <c r="D162" s="7"/>
      <c r="E162" s="7"/>
      <c r="F162" s="7"/>
      <c r="G162" s="8"/>
      <c r="H162" s="8"/>
      <c r="I162" s="9"/>
      <c r="J162" s="7"/>
      <c r="K162" s="41"/>
      <c r="L162" s="10"/>
      <c r="M162" s="10"/>
      <c r="N162" s="10"/>
      <c r="O162" s="8"/>
      <c r="P162" s="9"/>
      <c r="Q162" s="7"/>
      <c r="R162" s="41"/>
      <c r="S162" s="7"/>
      <c r="T162" s="7"/>
      <c r="U162" s="7"/>
      <c r="V162" s="8"/>
      <c r="W162" s="9"/>
      <c r="X162" s="7"/>
      <c r="Y162" s="41"/>
      <c r="Z162" s="38"/>
      <c r="AA162" s="42"/>
      <c r="AB162" s="7"/>
      <c r="AC162" s="7"/>
      <c r="AD162" s="7"/>
      <c r="AE162" s="8"/>
      <c r="AF162" s="8"/>
      <c r="AG162" s="9"/>
      <c r="AH162" s="7"/>
      <c r="AI162" s="4"/>
    </row>
    <row r="163" spans="1:35" ht="15" customHeight="1">
      <c r="A163" s="4"/>
      <c r="B163" s="38"/>
      <c r="C163" s="41"/>
      <c r="D163" s="7"/>
      <c r="E163" s="7"/>
      <c r="F163" s="7"/>
      <c r="G163" s="8"/>
      <c r="H163" s="8"/>
      <c r="I163" s="9"/>
      <c r="J163" s="7"/>
      <c r="K163" s="41"/>
      <c r="L163" s="10"/>
      <c r="M163" s="10"/>
      <c r="N163" s="10"/>
      <c r="O163" s="8"/>
      <c r="P163" s="9"/>
      <c r="Q163" s="7"/>
      <c r="R163" s="41"/>
      <c r="S163" s="7"/>
      <c r="T163" s="7"/>
      <c r="U163" s="7"/>
      <c r="V163" s="8"/>
      <c r="W163" s="9"/>
      <c r="X163" s="7"/>
      <c r="Y163" s="41"/>
      <c r="Z163" s="38"/>
      <c r="AA163" s="42"/>
      <c r="AB163" s="7"/>
      <c r="AC163" s="7"/>
      <c r="AD163" s="7"/>
      <c r="AE163" s="8"/>
      <c r="AF163" s="8"/>
      <c r="AG163" s="9"/>
      <c r="AH163" s="7"/>
      <c r="AI163" s="4"/>
    </row>
    <row r="164" spans="1:35" ht="15" customHeight="1">
      <c r="A164" s="4"/>
      <c r="B164" s="38"/>
      <c r="C164" s="41"/>
      <c r="D164" s="7"/>
      <c r="E164" s="7"/>
      <c r="F164" s="7"/>
      <c r="G164" s="8"/>
      <c r="H164" s="8"/>
      <c r="I164" s="9"/>
      <c r="J164" s="7"/>
      <c r="K164" s="41"/>
      <c r="L164" s="10"/>
      <c r="M164" s="10"/>
      <c r="N164" s="10"/>
      <c r="O164" s="8"/>
      <c r="P164" s="9"/>
      <c r="Q164" s="7"/>
      <c r="R164" s="41"/>
      <c r="S164" s="7"/>
      <c r="T164" s="7"/>
      <c r="U164" s="7"/>
      <c r="V164" s="8"/>
      <c r="W164" s="9"/>
      <c r="X164" s="7"/>
      <c r="Y164" s="41"/>
      <c r="Z164" s="38"/>
      <c r="AA164" s="42"/>
      <c r="AB164" s="7"/>
      <c r="AC164" s="7"/>
      <c r="AD164" s="7"/>
      <c r="AE164" s="8"/>
      <c r="AF164" s="8"/>
      <c r="AG164" s="9"/>
      <c r="AH164" s="7"/>
      <c r="AI164" s="4"/>
    </row>
    <row r="165" spans="1:35" ht="14.25" customHeight="1">
      <c r="A165" s="4"/>
      <c r="B165" s="38"/>
      <c r="C165" s="28"/>
      <c r="D165" s="7"/>
      <c r="E165" s="7"/>
      <c r="F165" s="7"/>
      <c r="G165" s="8"/>
      <c r="H165" s="8"/>
      <c r="I165" s="9"/>
      <c r="J165" s="7"/>
      <c r="K165" s="28"/>
      <c r="L165" s="10"/>
      <c r="M165" s="10"/>
      <c r="N165" s="10"/>
      <c r="O165" s="8"/>
      <c r="P165" s="9"/>
      <c r="Q165" s="7"/>
      <c r="R165" s="11"/>
      <c r="S165" s="7"/>
      <c r="T165" s="7"/>
      <c r="U165" s="7"/>
      <c r="V165" s="8"/>
      <c r="W165" s="9"/>
      <c r="X165" s="7"/>
      <c r="Y165" s="11"/>
      <c r="Z165" s="38"/>
      <c r="AA165" s="42"/>
      <c r="AB165" s="7"/>
      <c r="AC165" s="7"/>
      <c r="AD165" s="7"/>
      <c r="AE165" s="8"/>
      <c r="AF165" s="8"/>
      <c r="AG165" s="9"/>
      <c r="AH165" s="7"/>
      <c r="AI165" s="4"/>
    </row>
    <row r="166" spans="1:35" ht="15.75" customHeight="1">
      <c r="A166" s="4"/>
      <c r="B166" s="38"/>
      <c r="C166" s="28"/>
      <c r="D166" s="7"/>
      <c r="E166" s="7"/>
      <c r="F166" s="7"/>
      <c r="G166" s="8"/>
      <c r="H166" s="8"/>
      <c r="I166" s="9"/>
      <c r="J166" s="7"/>
      <c r="K166" s="28"/>
      <c r="L166" s="10"/>
      <c r="M166" s="10"/>
      <c r="N166" s="10"/>
      <c r="O166" s="8"/>
      <c r="P166" s="9"/>
      <c r="Q166" s="7"/>
      <c r="R166" s="11"/>
      <c r="S166" s="7"/>
      <c r="T166" s="7"/>
      <c r="U166" s="7"/>
      <c r="V166" s="8"/>
      <c r="W166" s="9"/>
      <c r="X166" s="7"/>
      <c r="Y166" s="11"/>
      <c r="Z166" s="38"/>
      <c r="AA166" s="42"/>
      <c r="AB166" s="7"/>
      <c r="AC166" s="7"/>
      <c r="AD166" s="7"/>
      <c r="AE166" s="8"/>
      <c r="AF166" s="8"/>
      <c r="AG166" s="9"/>
      <c r="AH166" s="7"/>
      <c r="AI166" s="4"/>
    </row>
    <row r="167" spans="1:35" ht="15" customHeight="1">
      <c r="A167" s="4"/>
      <c r="B167" s="38"/>
      <c r="C167" s="28"/>
      <c r="D167" s="7"/>
      <c r="E167" s="7"/>
      <c r="F167" s="7"/>
      <c r="G167" s="8"/>
      <c r="H167" s="8"/>
      <c r="I167" s="9"/>
      <c r="J167" s="7"/>
      <c r="K167" s="28"/>
      <c r="L167" s="10"/>
      <c r="M167" s="10"/>
      <c r="N167" s="10"/>
      <c r="O167" s="8"/>
      <c r="P167" s="9"/>
      <c r="Q167" s="7"/>
      <c r="R167" s="11"/>
      <c r="S167" s="7"/>
      <c r="T167" s="7"/>
      <c r="U167" s="7"/>
      <c r="V167" s="8"/>
      <c r="W167" s="9"/>
      <c r="X167" s="7"/>
      <c r="Y167" s="11"/>
      <c r="Z167" s="38"/>
      <c r="AA167" s="42"/>
      <c r="AB167" s="7"/>
      <c r="AC167" s="7"/>
      <c r="AD167" s="7"/>
      <c r="AE167" s="8"/>
      <c r="AF167" s="8"/>
      <c r="AG167" s="9"/>
      <c r="AH167" s="7"/>
      <c r="AI167" s="4"/>
    </row>
    <row r="168" spans="1:35" ht="15" customHeight="1">
      <c r="A168" s="4"/>
      <c r="B168" s="38"/>
      <c r="C168" s="28"/>
      <c r="D168" s="7"/>
      <c r="E168" s="7"/>
      <c r="F168" s="7"/>
      <c r="G168" s="8"/>
      <c r="H168" s="8"/>
      <c r="I168" s="9"/>
      <c r="J168" s="7"/>
      <c r="K168" s="28"/>
      <c r="L168" s="10"/>
      <c r="M168" s="10"/>
      <c r="N168" s="10"/>
      <c r="O168" s="8"/>
      <c r="P168" s="9"/>
      <c r="Q168" s="7"/>
      <c r="R168" s="11"/>
      <c r="S168" s="7"/>
      <c r="T168" s="7"/>
      <c r="U168" s="7"/>
      <c r="V168" s="8"/>
      <c r="W168" s="9"/>
      <c r="X168" s="7"/>
      <c r="Y168" s="11"/>
      <c r="Z168" s="38"/>
      <c r="AA168" s="42"/>
      <c r="AB168" s="7"/>
      <c r="AC168" s="7"/>
      <c r="AD168" s="7"/>
      <c r="AE168" s="8"/>
      <c r="AF168" s="8"/>
      <c r="AG168" s="9"/>
      <c r="AH168" s="7"/>
      <c r="AI168" s="4"/>
    </row>
    <row r="169" spans="1:35" ht="15" customHeight="1">
      <c r="A169" s="4"/>
      <c r="B169" s="38"/>
      <c r="C169" s="28"/>
      <c r="D169" s="7"/>
      <c r="E169" s="7"/>
      <c r="F169" s="7"/>
      <c r="G169" s="8"/>
      <c r="H169" s="8"/>
      <c r="I169" s="9"/>
      <c r="J169" s="7"/>
      <c r="K169" s="28"/>
      <c r="L169" s="10"/>
      <c r="M169" s="10"/>
      <c r="N169" s="10"/>
      <c r="O169" s="8"/>
      <c r="P169" s="9"/>
      <c r="Q169" s="7"/>
      <c r="R169" s="11"/>
      <c r="S169" s="7"/>
      <c r="T169" s="7"/>
      <c r="U169" s="7"/>
      <c r="V169" s="8"/>
      <c r="W169" s="9"/>
      <c r="X169" s="7"/>
      <c r="Y169" s="11"/>
      <c r="Z169" s="38"/>
      <c r="AA169" s="42"/>
      <c r="AB169" s="7"/>
      <c r="AC169" s="7"/>
      <c r="AD169" s="7"/>
      <c r="AE169" s="8"/>
      <c r="AF169" s="8"/>
      <c r="AG169" s="9"/>
      <c r="AH169" s="7"/>
      <c r="AI169" s="4"/>
    </row>
    <row r="170" spans="1:35" ht="15" customHeight="1">
      <c r="A170" s="4"/>
      <c r="B170" s="38"/>
      <c r="C170" s="41"/>
      <c r="D170" s="7"/>
      <c r="E170" s="7"/>
      <c r="F170" s="7"/>
      <c r="G170" s="8"/>
      <c r="H170" s="8"/>
      <c r="I170" s="9"/>
      <c r="J170" s="7"/>
      <c r="K170" s="41"/>
      <c r="L170" s="10"/>
      <c r="M170" s="10"/>
      <c r="N170" s="10"/>
      <c r="O170" s="8"/>
      <c r="P170" s="9"/>
      <c r="Q170" s="7"/>
      <c r="R170" s="41"/>
      <c r="S170" s="7"/>
      <c r="T170" s="7"/>
      <c r="U170" s="7"/>
      <c r="V170" s="8"/>
      <c r="W170" s="9"/>
      <c r="X170" s="7"/>
      <c r="Y170" s="41"/>
      <c r="Z170" s="38"/>
      <c r="AA170" s="42"/>
      <c r="AB170" s="7"/>
      <c r="AC170" s="7"/>
      <c r="AD170" s="7"/>
      <c r="AE170" s="8"/>
      <c r="AF170" s="8"/>
      <c r="AG170" s="9"/>
      <c r="AH170" s="7"/>
      <c r="AI170" s="4"/>
    </row>
    <row r="171" spans="1:35" ht="15" customHeight="1">
      <c r="A171" s="4"/>
      <c r="B171" s="38"/>
      <c r="C171" s="41"/>
      <c r="D171" s="7"/>
      <c r="E171" s="7"/>
      <c r="F171" s="7"/>
      <c r="G171" s="8"/>
      <c r="H171" s="8"/>
      <c r="I171" s="9"/>
      <c r="J171" s="7"/>
      <c r="K171" s="41"/>
      <c r="L171" s="10"/>
      <c r="M171" s="10"/>
      <c r="N171" s="10"/>
      <c r="O171" s="8"/>
      <c r="P171" s="9"/>
      <c r="Q171" s="7"/>
      <c r="R171" s="41"/>
      <c r="S171" s="7"/>
      <c r="T171" s="7"/>
      <c r="U171" s="7"/>
      <c r="V171" s="8"/>
      <c r="W171" s="9"/>
      <c r="X171" s="7"/>
      <c r="Y171" s="41"/>
      <c r="Z171" s="38"/>
      <c r="AA171" s="42"/>
      <c r="AB171" s="7"/>
      <c r="AC171" s="7"/>
      <c r="AD171" s="7"/>
      <c r="AE171" s="8"/>
      <c r="AF171" s="8"/>
      <c r="AG171" s="9"/>
      <c r="AH171" s="7"/>
      <c r="AI171" s="4"/>
    </row>
    <row r="172" spans="1:35" ht="15" customHeight="1">
      <c r="A172" s="4"/>
      <c r="B172" s="38"/>
      <c r="C172" s="28"/>
      <c r="D172" s="7"/>
      <c r="E172" s="7"/>
      <c r="F172" s="7"/>
      <c r="G172" s="8"/>
      <c r="H172" s="8"/>
      <c r="I172" s="9"/>
      <c r="J172" s="7"/>
      <c r="K172" s="28"/>
      <c r="L172" s="10"/>
      <c r="M172" s="10"/>
      <c r="N172" s="10"/>
      <c r="O172" s="8"/>
      <c r="P172" s="9"/>
      <c r="Q172" s="7"/>
      <c r="R172" s="11"/>
      <c r="S172" s="7"/>
      <c r="T172" s="7"/>
      <c r="U172" s="7"/>
      <c r="V172" s="8"/>
      <c r="W172" s="9"/>
      <c r="X172" s="7"/>
      <c r="Y172" s="11"/>
      <c r="Z172" s="38"/>
      <c r="AA172" s="42"/>
      <c r="AB172" s="7"/>
      <c r="AC172" s="7"/>
      <c r="AD172" s="7"/>
      <c r="AE172" s="8"/>
      <c r="AF172" s="8"/>
      <c r="AG172" s="9"/>
      <c r="AH172" s="7"/>
      <c r="AI172" s="4"/>
    </row>
    <row r="173" spans="1:35" ht="15" customHeight="1">
      <c r="A173" s="4"/>
      <c r="B173" s="38"/>
      <c r="C173" s="41"/>
      <c r="D173" s="7"/>
      <c r="E173" s="7"/>
      <c r="F173" s="7"/>
      <c r="G173" s="8"/>
      <c r="H173" s="8"/>
      <c r="I173" s="9"/>
      <c r="J173" s="7"/>
      <c r="K173" s="41"/>
      <c r="L173" s="10"/>
      <c r="M173" s="10"/>
      <c r="N173" s="10"/>
      <c r="O173" s="8"/>
      <c r="P173" s="9"/>
      <c r="Q173" s="7"/>
      <c r="R173" s="41"/>
      <c r="S173" s="7"/>
      <c r="T173" s="7"/>
      <c r="U173" s="7"/>
      <c r="V173" s="8"/>
      <c r="W173" s="9"/>
      <c r="X173" s="7"/>
      <c r="Y173" s="41"/>
      <c r="Z173" s="38"/>
      <c r="AA173" s="42"/>
      <c r="AB173" s="7"/>
      <c r="AC173" s="7"/>
      <c r="AD173" s="7"/>
      <c r="AE173" s="8"/>
      <c r="AF173" s="8"/>
      <c r="AG173" s="9"/>
      <c r="AH173" s="7"/>
      <c r="AI173" s="4"/>
    </row>
    <row r="174" spans="1:35" ht="15" customHeight="1">
      <c r="A174" s="4"/>
      <c r="B174" s="38"/>
      <c r="C174" s="41"/>
      <c r="D174" s="7"/>
      <c r="E174" s="7"/>
      <c r="F174" s="7"/>
      <c r="G174" s="8"/>
      <c r="H174" s="8"/>
      <c r="I174" s="9"/>
      <c r="J174" s="7"/>
      <c r="K174" s="41"/>
      <c r="L174" s="10"/>
      <c r="M174" s="10"/>
      <c r="N174" s="10"/>
      <c r="O174" s="8"/>
      <c r="P174" s="9"/>
      <c r="Q174" s="7"/>
      <c r="R174" s="41"/>
      <c r="S174" s="7"/>
      <c r="T174" s="7"/>
      <c r="U174" s="7"/>
      <c r="V174" s="8"/>
      <c r="W174" s="9"/>
      <c r="X174" s="7"/>
      <c r="Y174" s="41"/>
      <c r="Z174" s="38"/>
      <c r="AA174" s="42"/>
      <c r="AB174" s="7"/>
      <c r="AC174" s="7"/>
      <c r="AD174" s="7"/>
      <c r="AE174" s="8"/>
      <c r="AF174" s="8"/>
      <c r="AG174" s="9"/>
      <c r="AH174" s="7"/>
      <c r="AI174" s="4"/>
    </row>
    <row r="175" spans="1:35" ht="14.25" customHeight="1">
      <c r="A175" s="4"/>
      <c r="B175" s="4"/>
      <c r="C175" s="28"/>
      <c r="D175" s="7"/>
      <c r="E175" s="7"/>
      <c r="F175" s="7"/>
      <c r="G175" s="8"/>
      <c r="H175" s="8"/>
      <c r="I175" s="9"/>
      <c r="J175" s="7"/>
      <c r="K175" s="28"/>
      <c r="L175" s="10"/>
      <c r="M175" s="10"/>
      <c r="N175" s="10"/>
      <c r="O175" s="8"/>
      <c r="P175" s="9"/>
      <c r="Q175" s="7"/>
      <c r="R175" s="11"/>
      <c r="S175" s="7"/>
      <c r="T175" s="7"/>
      <c r="U175" s="7"/>
      <c r="V175" s="8"/>
      <c r="W175" s="9"/>
      <c r="X175" s="7"/>
      <c r="Y175" s="11"/>
      <c r="Z175" s="40"/>
      <c r="AA175" s="42"/>
      <c r="AB175" s="7"/>
      <c r="AC175" s="7"/>
      <c r="AD175" s="7"/>
      <c r="AE175" s="8"/>
      <c r="AF175" s="8"/>
      <c r="AG175" s="9"/>
      <c r="AH175" s="7"/>
      <c r="AI175" s="4"/>
    </row>
    <row r="176" spans="1:35" ht="14.25" customHeight="1">
      <c r="A176" s="4"/>
      <c r="B176" s="4"/>
      <c r="C176" s="28"/>
      <c r="D176" s="7"/>
      <c r="E176" s="7"/>
      <c r="F176" s="7"/>
      <c r="G176" s="8"/>
      <c r="H176" s="8"/>
      <c r="I176" s="9"/>
      <c r="J176" s="7"/>
      <c r="K176" s="28"/>
      <c r="L176" s="10"/>
      <c r="M176" s="10"/>
      <c r="N176" s="10"/>
      <c r="O176" s="8"/>
      <c r="P176" s="9"/>
      <c r="Q176" s="7"/>
      <c r="R176" s="11"/>
      <c r="S176" s="7"/>
      <c r="T176" s="7"/>
      <c r="U176" s="7"/>
      <c r="V176" s="8"/>
      <c r="W176" s="9"/>
      <c r="X176" s="7"/>
      <c r="Y176" s="11"/>
      <c r="Z176" s="40"/>
      <c r="AA176" s="42"/>
      <c r="AB176" s="7"/>
      <c r="AC176" s="7"/>
      <c r="AD176" s="7"/>
      <c r="AE176" s="8"/>
      <c r="AF176" s="8"/>
      <c r="AG176" s="9"/>
      <c r="AH176" s="7"/>
      <c r="AI176" s="4"/>
    </row>
    <row r="177" spans="1:35" ht="15" customHeight="1">
      <c r="A177" s="4"/>
      <c r="B177" s="4"/>
      <c r="C177" s="28"/>
      <c r="D177" s="7"/>
      <c r="E177" s="7"/>
      <c r="F177" s="7"/>
      <c r="G177" s="8"/>
      <c r="H177" s="8"/>
      <c r="I177" s="9"/>
      <c r="J177" s="7"/>
      <c r="K177" s="28"/>
      <c r="L177" s="10"/>
      <c r="M177" s="10"/>
      <c r="N177" s="10"/>
      <c r="O177" s="8"/>
      <c r="P177" s="9"/>
      <c r="Q177" s="7"/>
      <c r="R177" s="11"/>
      <c r="S177" s="7"/>
      <c r="T177" s="7"/>
      <c r="U177" s="7"/>
      <c r="V177" s="8"/>
      <c r="W177" s="9"/>
      <c r="X177" s="7"/>
      <c r="Y177" s="11"/>
      <c r="Z177" s="40"/>
      <c r="AA177" s="11"/>
      <c r="AB177" s="7"/>
      <c r="AC177" s="7"/>
      <c r="AD177" s="7"/>
      <c r="AE177" s="8"/>
      <c r="AF177" s="8"/>
      <c r="AG177" s="9"/>
      <c r="AH177" s="7"/>
      <c r="AI177" s="4"/>
    </row>
    <row r="178" spans="1:35" ht="15" customHeight="1">
      <c r="A178" s="4"/>
      <c r="B178" s="4"/>
      <c r="C178" s="28"/>
      <c r="D178" s="7"/>
      <c r="E178" s="7"/>
      <c r="F178" s="7"/>
      <c r="G178" s="8"/>
      <c r="H178" s="8"/>
      <c r="I178" s="9"/>
      <c r="J178" s="7"/>
      <c r="K178" s="28"/>
      <c r="L178" s="10"/>
      <c r="M178" s="10"/>
      <c r="N178" s="10"/>
      <c r="O178" s="8"/>
      <c r="P178" s="9"/>
      <c r="Q178" s="7"/>
      <c r="R178" s="11"/>
      <c r="S178" s="7"/>
      <c r="T178" s="7"/>
      <c r="U178" s="7"/>
      <c r="V178" s="8"/>
      <c r="W178" s="9"/>
      <c r="X178" s="7"/>
      <c r="Y178" s="11"/>
      <c r="Z178" s="40"/>
      <c r="AA178" s="11"/>
      <c r="AB178" s="7"/>
      <c r="AC178" s="7"/>
      <c r="AD178" s="7"/>
      <c r="AE178" s="8"/>
      <c r="AF178" s="8"/>
      <c r="AG178" s="9"/>
      <c r="AH178" s="7"/>
      <c r="AI178" s="4"/>
    </row>
    <row r="179" spans="1:35" ht="15" customHeight="1">
      <c r="A179" s="4"/>
      <c r="B179" s="4"/>
      <c r="C179" s="28"/>
      <c r="D179" s="7"/>
      <c r="E179" s="7"/>
      <c r="F179" s="7"/>
      <c r="G179" s="8"/>
      <c r="H179" s="8"/>
      <c r="I179" s="9"/>
      <c r="J179" s="7"/>
      <c r="K179" s="28"/>
      <c r="L179" s="10"/>
      <c r="M179" s="10"/>
      <c r="N179" s="10"/>
      <c r="O179" s="8"/>
      <c r="P179" s="9"/>
      <c r="Q179" s="7"/>
      <c r="R179" s="11"/>
      <c r="S179" s="7"/>
      <c r="T179" s="7"/>
      <c r="U179" s="7"/>
      <c r="V179" s="8"/>
      <c r="W179" s="9"/>
      <c r="X179" s="7"/>
      <c r="Y179" s="11"/>
      <c r="Z179" s="40"/>
      <c r="AA179" s="11"/>
      <c r="AB179" s="7"/>
      <c r="AC179" s="7"/>
      <c r="AD179" s="7"/>
      <c r="AE179" s="8"/>
      <c r="AF179" s="8"/>
      <c r="AG179" s="9"/>
      <c r="AH179" s="7"/>
      <c r="AI179" s="4"/>
    </row>
    <row r="180" spans="1:35" ht="15" customHeight="1">
      <c r="A180" s="4"/>
      <c r="B180" s="4"/>
      <c r="C180" s="28"/>
      <c r="D180" s="7"/>
      <c r="E180" s="7"/>
      <c r="F180" s="7"/>
      <c r="G180" s="8"/>
      <c r="H180" s="8"/>
      <c r="I180" s="9"/>
      <c r="J180" s="7"/>
      <c r="K180" s="28"/>
      <c r="L180" s="10"/>
      <c r="M180" s="10"/>
      <c r="N180" s="10"/>
      <c r="O180" s="8"/>
      <c r="P180" s="9"/>
      <c r="Q180" s="7"/>
      <c r="R180" s="11"/>
      <c r="S180" s="7"/>
      <c r="T180" s="7"/>
      <c r="U180" s="7"/>
      <c r="V180" s="8"/>
      <c r="W180" s="9"/>
      <c r="X180" s="7"/>
      <c r="Y180" s="11"/>
      <c r="Z180" s="40"/>
      <c r="AA180" s="11"/>
      <c r="AB180" s="7"/>
      <c r="AC180" s="7"/>
      <c r="AD180" s="7"/>
      <c r="AE180" s="8"/>
      <c r="AF180" s="8"/>
      <c r="AG180" s="9"/>
      <c r="AH180" s="7"/>
      <c r="AI180" s="4"/>
    </row>
    <row r="181" spans="1:35" ht="15" customHeight="1">
      <c r="A181" s="4"/>
      <c r="B181" s="4"/>
      <c r="C181" s="28"/>
      <c r="D181" s="7"/>
      <c r="E181" s="7"/>
      <c r="F181" s="7"/>
      <c r="G181" s="8"/>
      <c r="H181" s="8"/>
      <c r="I181" s="9"/>
      <c r="J181" s="7"/>
      <c r="K181" s="28"/>
      <c r="L181" s="10"/>
      <c r="M181" s="10"/>
      <c r="N181" s="10"/>
      <c r="O181" s="8"/>
      <c r="P181" s="9"/>
      <c r="Q181" s="7"/>
      <c r="R181" s="11"/>
      <c r="S181" s="7"/>
      <c r="T181" s="7"/>
      <c r="U181" s="7"/>
      <c r="V181" s="8"/>
      <c r="W181" s="9"/>
      <c r="X181" s="7"/>
      <c r="Y181" s="11"/>
      <c r="Z181" s="40"/>
      <c r="AA181" s="11"/>
      <c r="AB181" s="7"/>
      <c r="AC181" s="7"/>
      <c r="AD181" s="7"/>
      <c r="AE181" s="8"/>
      <c r="AF181" s="8"/>
      <c r="AG181" s="9"/>
      <c r="AH181" s="7"/>
      <c r="AI181" s="4"/>
    </row>
    <row r="182" spans="1:35" ht="15" customHeight="1">
      <c r="A182" s="4"/>
      <c r="B182" s="4"/>
      <c r="C182" s="28"/>
      <c r="D182" s="7"/>
      <c r="E182" s="7"/>
      <c r="F182" s="7"/>
      <c r="G182" s="8"/>
      <c r="H182" s="8"/>
      <c r="I182" s="9"/>
      <c r="J182" s="7"/>
      <c r="K182" s="28"/>
      <c r="L182" s="10"/>
      <c r="M182" s="10"/>
      <c r="N182" s="10"/>
      <c r="O182" s="8"/>
      <c r="P182" s="9"/>
      <c r="Q182" s="7"/>
      <c r="R182" s="11"/>
      <c r="S182" s="7"/>
      <c r="T182" s="7"/>
      <c r="U182" s="7"/>
      <c r="V182" s="8"/>
      <c r="W182" s="9"/>
      <c r="X182" s="7"/>
      <c r="Y182" s="11"/>
      <c r="Z182" s="40"/>
      <c r="AA182" s="11"/>
      <c r="AB182" s="7"/>
      <c r="AC182" s="7"/>
      <c r="AD182" s="7"/>
      <c r="AE182" s="8"/>
      <c r="AF182" s="8"/>
      <c r="AG182" s="9"/>
      <c r="AH182" s="7"/>
      <c r="AI182" s="4"/>
    </row>
    <row r="183" spans="1:35" ht="15" customHeight="1">
      <c r="A183" s="4"/>
      <c r="B183" s="4"/>
      <c r="C183" s="28"/>
      <c r="D183" s="7"/>
      <c r="E183" s="7"/>
      <c r="F183" s="7"/>
      <c r="G183" s="8"/>
      <c r="H183" s="8"/>
      <c r="I183" s="9"/>
      <c r="J183" s="7"/>
      <c r="K183" s="28"/>
      <c r="L183" s="10"/>
      <c r="M183" s="10"/>
      <c r="N183" s="10"/>
      <c r="O183" s="8"/>
      <c r="P183" s="9"/>
      <c r="Q183" s="7"/>
      <c r="R183" s="11"/>
      <c r="S183" s="7"/>
      <c r="T183" s="7"/>
      <c r="U183" s="7"/>
      <c r="V183" s="8"/>
      <c r="W183" s="9"/>
      <c r="X183" s="7"/>
      <c r="Y183" s="11"/>
      <c r="Z183" s="40"/>
      <c r="AA183" s="11"/>
      <c r="AB183" s="7"/>
      <c r="AC183" s="7"/>
      <c r="AD183" s="7"/>
      <c r="AE183" s="8"/>
      <c r="AF183" s="8"/>
      <c r="AG183" s="9"/>
      <c r="AH183" s="7"/>
      <c r="AI183" s="4"/>
    </row>
    <row r="184" spans="1:35" ht="15" customHeight="1">
      <c r="A184" s="4"/>
      <c r="B184" s="4"/>
      <c r="C184" s="28"/>
      <c r="D184" s="7"/>
      <c r="E184" s="7"/>
      <c r="F184" s="7"/>
      <c r="G184" s="8"/>
      <c r="H184" s="8"/>
      <c r="I184" s="9"/>
      <c r="J184" s="7"/>
      <c r="K184" s="28"/>
      <c r="L184" s="10"/>
      <c r="M184" s="10"/>
      <c r="N184" s="10"/>
      <c r="O184" s="8"/>
      <c r="P184" s="9"/>
      <c r="Q184" s="7"/>
      <c r="R184" s="11"/>
      <c r="S184" s="7"/>
      <c r="T184" s="7"/>
      <c r="U184" s="7"/>
      <c r="V184" s="8"/>
      <c r="W184" s="9"/>
      <c r="X184" s="7"/>
      <c r="Y184" s="11"/>
      <c r="Z184" s="40"/>
      <c r="AA184" s="11"/>
      <c r="AB184" s="7"/>
      <c r="AC184" s="7"/>
      <c r="AD184" s="7"/>
      <c r="AE184" s="8"/>
      <c r="AF184" s="8"/>
      <c r="AG184" s="9"/>
      <c r="AH184" s="7"/>
      <c r="AI184" s="4"/>
    </row>
    <row r="185" spans="1:35" ht="15" customHeight="1">
      <c r="A185" s="4"/>
      <c r="B185" s="4"/>
      <c r="C185" s="28"/>
      <c r="D185" s="7"/>
      <c r="E185" s="7"/>
      <c r="F185" s="7"/>
      <c r="G185" s="8"/>
      <c r="H185" s="8"/>
      <c r="I185" s="9"/>
      <c r="J185" s="7"/>
      <c r="K185" s="28"/>
      <c r="L185" s="10"/>
      <c r="M185" s="10"/>
      <c r="N185" s="10"/>
      <c r="O185" s="8"/>
      <c r="P185" s="9"/>
      <c r="Q185" s="7"/>
      <c r="R185" s="11"/>
      <c r="S185" s="7"/>
      <c r="T185" s="7"/>
      <c r="U185" s="7"/>
      <c r="V185" s="8"/>
      <c r="W185" s="9"/>
      <c r="X185" s="7"/>
      <c r="Y185" s="11"/>
      <c r="Z185" s="40"/>
      <c r="AA185" s="11"/>
      <c r="AB185" s="7"/>
      <c r="AC185" s="7"/>
      <c r="AD185" s="7"/>
      <c r="AE185" s="8"/>
      <c r="AF185" s="8"/>
      <c r="AG185" s="9"/>
      <c r="AH185" s="7"/>
      <c r="AI185" s="4"/>
    </row>
    <row r="186" spans="1:35" ht="15" customHeight="1">
      <c r="A186" s="4"/>
      <c r="B186" s="4"/>
      <c r="C186" s="28"/>
      <c r="D186" s="7"/>
      <c r="E186" s="7"/>
      <c r="F186" s="7"/>
      <c r="G186" s="8"/>
      <c r="H186" s="8"/>
      <c r="I186" s="9"/>
      <c r="J186" s="7"/>
      <c r="K186" s="28"/>
      <c r="L186" s="10"/>
      <c r="M186" s="10"/>
      <c r="N186" s="10"/>
      <c r="O186" s="8"/>
      <c r="P186" s="9"/>
      <c r="Q186" s="7"/>
      <c r="R186" s="11"/>
      <c r="S186" s="7"/>
      <c r="T186" s="7"/>
      <c r="U186" s="7"/>
      <c r="V186" s="8"/>
      <c r="W186" s="9"/>
      <c r="X186" s="7"/>
      <c r="Y186" s="11"/>
      <c r="Z186" s="40"/>
      <c r="AA186" s="11"/>
      <c r="AB186" s="7"/>
      <c r="AC186" s="7"/>
      <c r="AD186" s="7"/>
      <c r="AE186" s="8"/>
      <c r="AF186" s="8"/>
      <c r="AG186" s="9"/>
      <c r="AH186" s="7"/>
      <c r="AI186" s="4"/>
    </row>
    <row r="187" spans="1:35" ht="15" customHeight="1">
      <c r="A187" s="4"/>
      <c r="B187" s="4"/>
      <c r="C187" s="28"/>
      <c r="D187" s="7"/>
      <c r="E187" s="7"/>
      <c r="F187" s="7"/>
      <c r="G187" s="8"/>
      <c r="H187" s="8"/>
      <c r="I187" s="9"/>
      <c r="J187" s="7"/>
      <c r="K187" s="28"/>
      <c r="L187" s="10"/>
      <c r="M187" s="10"/>
      <c r="N187" s="10"/>
      <c r="O187" s="8"/>
      <c r="P187" s="9"/>
      <c r="Q187" s="7"/>
      <c r="R187" s="11"/>
      <c r="S187" s="7"/>
      <c r="T187" s="7"/>
      <c r="U187" s="7"/>
      <c r="V187" s="8"/>
      <c r="W187" s="9"/>
      <c r="X187" s="7"/>
      <c r="Y187" s="11"/>
      <c r="Z187" s="40"/>
      <c r="AA187" s="11"/>
      <c r="AB187" s="7"/>
      <c r="AC187" s="7"/>
      <c r="AD187" s="7"/>
      <c r="AE187" s="8"/>
      <c r="AF187" s="8"/>
      <c r="AG187" s="9"/>
      <c r="AH187" s="7"/>
      <c r="AI187" s="4"/>
    </row>
    <row r="188" spans="1:35" ht="15" customHeight="1">
      <c r="A188" s="4"/>
      <c r="B188" s="4"/>
      <c r="C188" s="28"/>
      <c r="D188" s="7"/>
      <c r="E188" s="7"/>
      <c r="F188" s="7"/>
      <c r="G188" s="8"/>
      <c r="H188" s="8"/>
      <c r="I188" s="9"/>
      <c r="J188" s="7"/>
      <c r="K188" s="28"/>
      <c r="L188" s="10"/>
      <c r="M188" s="10"/>
      <c r="N188" s="10"/>
      <c r="O188" s="8"/>
      <c r="P188" s="9"/>
      <c r="Q188" s="7"/>
      <c r="R188" s="11"/>
      <c r="S188" s="7"/>
      <c r="T188" s="7"/>
      <c r="U188" s="7"/>
      <c r="V188" s="8"/>
      <c r="W188" s="9"/>
      <c r="X188" s="7"/>
      <c r="Y188" s="11"/>
      <c r="Z188" s="40"/>
      <c r="AA188" s="11"/>
      <c r="AB188" s="7"/>
      <c r="AC188" s="7"/>
      <c r="AD188" s="7"/>
      <c r="AE188" s="8"/>
      <c r="AF188" s="8"/>
      <c r="AG188" s="9"/>
      <c r="AH188" s="7"/>
      <c r="AI188" s="4"/>
    </row>
    <row r="189" spans="1:35" ht="15" customHeight="1">
      <c r="A189" s="4"/>
      <c r="B189" s="4"/>
      <c r="C189" s="28"/>
      <c r="D189" s="7"/>
      <c r="E189" s="7"/>
      <c r="F189" s="7"/>
      <c r="G189" s="8"/>
      <c r="H189" s="8"/>
      <c r="I189" s="9"/>
      <c r="J189" s="7"/>
      <c r="K189" s="28"/>
      <c r="L189" s="10"/>
      <c r="M189" s="10"/>
      <c r="N189" s="10"/>
      <c r="O189" s="8"/>
      <c r="P189" s="9"/>
      <c r="Q189" s="7"/>
      <c r="R189" s="11"/>
      <c r="S189" s="7"/>
      <c r="T189" s="7"/>
      <c r="U189" s="7"/>
      <c r="V189" s="8"/>
      <c r="W189" s="9"/>
      <c r="X189" s="7"/>
      <c r="Y189" s="11"/>
      <c r="Z189" s="40"/>
      <c r="AA189" s="11"/>
      <c r="AB189" s="7"/>
      <c r="AC189" s="7"/>
      <c r="AD189" s="7"/>
      <c r="AE189" s="8"/>
      <c r="AF189" s="8"/>
      <c r="AG189" s="9"/>
      <c r="AH189" s="7"/>
      <c r="AI189" s="4"/>
    </row>
    <row r="190" spans="1:35" ht="15" customHeight="1">
      <c r="A190" s="4"/>
      <c r="B190" s="4"/>
      <c r="C190" s="28"/>
      <c r="D190" s="7"/>
      <c r="E190" s="7"/>
      <c r="F190" s="7"/>
      <c r="G190" s="8"/>
      <c r="H190" s="8"/>
      <c r="I190" s="9"/>
      <c r="J190" s="7"/>
      <c r="K190" s="28"/>
      <c r="L190" s="10"/>
      <c r="M190" s="10"/>
      <c r="N190" s="10"/>
      <c r="O190" s="8"/>
      <c r="P190" s="9"/>
      <c r="Q190" s="7"/>
      <c r="R190" s="11"/>
      <c r="S190" s="7"/>
      <c r="T190" s="7"/>
      <c r="U190" s="7"/>
      <c r="V190" s="8"/>
      <c r="W190" s="9"/>
      <c r="X190" s="7"/>
      <c r="Y190" s="11"/>
      <c r="Z190" s="40"/>
      <c r="AA190" s="11"/>
      <c r="AB190" s="7"/>
      <c r="AC190" s="7"/>
      <c r="AD190" s="7"/>
      <c r="AE190" s="8"/>
      <c r="AF190" s="8"/>
      <c r="AG190" s="9"/>
      <c r="AH190" s="7"/>
      <c r="AI190" s="4"/>
    </row>
    <row r="191" spans="1:35" ht="14.25" customHeight="1">
      <c r="A191" s="4"/>
      <c r="B191" s="4"/>
      <c r="C191" s="28"/>
      <c r="D191" s="7"/>
      <c r="E191" s="7"/>
      <c r="F191" s="7"/>
      <c r="G191" s="8"/>
      <c r="H191" s="8"/>
      <c r="I191" s="9"/>
      <c r="J191" s="7"/>
      <c r="K191" s="28"/>
      <c r="L191" s="10"/>
      <c r="M191" s="10"/>
      <c r="N191" s="10"/>
      <c r="O191" s="8"/>
      <c r="P191" s="9"/>
      <c r="Q191" s="7"/>
      <c r="R191" s="11"/>
      <c r="S191" s="7"/>
      <c r="T191" s="7"/>
      <c r="U191" s="7"/>
      <c r="V191" s="8"/>
      <c r="W191" s="9"/>
      <c r="X191" s="7"/>
      <c r="Y191" s="11"/>
      <c r="Z191" s="40"/>
      <c r="AA191" s="11"/>
      <c r="AB191" s="7"/>
      <c r="AC191" s="7"/>
      <c r="AD191" s="7"/>
      <c r="AE191" s="8"/>
      <c r="AF191" s="8"/>
      <c r="AG191" s="9"/>
      <c r="AH191" s="7"/>
      <c r="AI191" s="4"/>
    </row>
    <row r="192" spans="1:35" ht="15" customHeight="1">
      <c r="A192" s="4"/>
      <c r="B192" s="4"/>
      <c r="C192" s="28"/>
      <c r="D192" s="7"/>
      <c r="E192" s="7"/>
      <c r="F192" s="7"/>
      <c r="G192" s="8"/>
      <c r="H192" s="8"/>
      <c r="I192" s="9"/>
      <c r="J192" s="7"/>
      <c r="K192" s="28"/>
      <c r="L192" s="10"/>
      <c r="M192" s="10"/>
      <c r="N192" s="10"/>
      <c r="O192" s="8"/>
      <c r="P192" s="9"/>
      <c r="Q192" s="7"/>
      <c r="R192" s="11"/>
      <c r="S192" s="7"/>
      <c r="T192" s="7"/>
      <c r="U192" s="7"/>
      <c r="V192" s="8"/>
      <c r="W192" s="9"/>
      <c r="X192" s="7"/>
      <c r="Y192" s="11"/>
      <c r="Z192" s="40"/>
      <c r="AA192" s="11"/>
      <c r="AB192" s="7"/>
      <c r="AC192" s="7"/>
      <c r="AD192" s="7"/>
      <c r="AE192" s="8"/>
      <c r="AF192" s="8"/>
      <c r="AG192" s="9"/>
      <c r="AH192" s="7"/>
      <c r="AI192" s="4"/>
    </row>
    <row r="193" spans="1:35" ht="15" customHeight="1">
      <c r="A193" s="4"/>
      <c r="B193" s="4"/>
      <c r="C193" s="28"/>
      <c r="D193" s="7"/>
      <c r="E193" s="7"/>
      <c r="F193" s="7"/>
      <c r="G193" s="8"/>
      <c r="H193" s="8"/>
      <c r="I193" s="9"/>
      <c r="J193" s="7"/>
      <c r="K193" s="28"/>
      <c r="L193" s="10"/>
      <c r="M193" s="10"/>
      <c r="N193" s="10"/>
      <c r="O193" s="8"/>
      <c r="P193" s="9"/>
      <c r="Q193" s="7"/>
      <c r="R193" s="11"/>
      <c r="S193" s="7"/>
      <c r="T193" s="7"/>
      <c r="U193" s="7"/>
      <c r="V193" s="8"/>
      <c r="W193" s="9"/>
      <c r="X193" s="7"/>
      <c r="Y193" s="11"/>
      <c r="Z193" s="40"/>
      <c r="AA193" s="11"/>
      <c r="AB193" s="7"/>
      <c r="AC193" s="7"/>
      <c r="AD193" s="7"/>
      <c r="AE193" s="8"/>
      <c r="AF193" s="8"/>
      <c r="AG193" s="9"/>
      <c r="AH193" s="7"/>
      <c r="AI193" s="4"/>
    </row>
    <row r="194" spans="1:35" ht="15" customHeight="1">
      <c r="A194" s="4"/>
      <c r="B194" s="4"/>
      <c r="C194" s="28"/>
      <c r="D194" s="7"/>
      <c r="E194" s="7"/>
      <c r="F194" s="7"/>
      <c r="G194" s="8"/>
      <c r="H194" s="8"/>
      <c r="I194" s="9"/>
      <c r="J194" s="7"/>
      <c r="K194" s="28"/>
      <c r="L194" s="10"/>
      <c r="M194" s="10"/>
      <c r="N194" s="10"/>
      <c r="O194" s="8"/>
      <c r="P194" s="9"/>
      <c r="Q194" s="7"/>
      <c r="R194" s="11"/>
      <c r="S194" s="7"/>
      <c r="T194" s="7"/>
      <c r="U194" s="7"/>
      <c r="V194" s="8"/>
      <c r="W194" s="9"/>
      <c r="X194" s="7"/>
      <c r="Y194" s="11"/>
      <c r="Z194" s="40"/>
      <c r="AA194" s="11"/>
      <c r="AB194" s="7"/>
      <c r="AC194" s="7"/>
      <c r="AD194" s="7"/>
      <c r="AE194" s="8"/>
      <c r="AF194" s="8"/>
      <c r="AG194" s="9"/>
      <c r="AH194" s="7"/>
      <c r="AI194" s="4"/>
    </row>
    <row r="195" spans="1:35" ht="15" customHeight="1">
      <c r="A195" s="4"/>
      <c r="B195" s="4"/>
      <c r="C195" s="28"/>
      <c r="D195" s="7"/>
      <c r="E195" s="7"/>
      <c r="F195" s="7"/>
      <c r="G195" s="8"/>
      <c r="H195" s="8"/>
      <c r="I195" s="9"/>
      <c r="J195" s="7"/>
      <c r="K195" s="28"/>
      <c r="L195" s="10"/>
      <c r="M195" s="10"/>
      <c r="N195" s="10"/>
      <c r="O195" s="8"/>
      <c r="P195" s="9"/>
      <c r="Q195" s="7"/>
      <c r="R195" s="11"/>
      <c r="S195" s="7"/>
      <c r="T195" s="7"/>
      <c r="U195" s="7"/>
      <c r="V195" s="8"/>
      <c r="W195" s="9"/>
      <c r="X195" s="7"/>
      <c r="Y195" s="11"/>
      <c r="Z195" s="40"/>
      <c r="AA195" s="11"/>
      <c r="AB195" s="7"/>
      <c r="AC195" s="7"/>
      <c r="AD195" s="7"/>
      <c r="AE195" s="8"/>
      <c r="AF195" s="8"/>
      <c r="AG195" s="9"/>
      <c r="AH195" s="7"/>
      <c r="AI195" s="4"/>
    </row>
    <row r="196" spans="1:35">
      <c r="A196" s="14"/>
      <c r="B196" s="14"/>
      <c r="C196" s="44"/>
      <c r="D196" s="16"/>
      <c r="E196" s="16"/>
      <c r="F196" s="16"/>
      <c r="G196" s="17"/>
      <c r="H196" s="17"/>
      <c r="I196" s="18"/>
      <c r="J196" s="16"/>
      <c r="K196" s="44"/>
      <c r="L196" s="20"/>
      <c r="M196" s="20"/>
      <c r="N196" s="20"/>
      <c r="O196" s="17"/>
      <c r="P196" s="18"/>
      <c r="Q196" s="16"/>
      <c r="R196" s="22"/>
      <c r="S196" s="16"/>
      <c r="T196" s="16"/>
      <c r="U196" s="16"/>
      <c r="V196" s="17"/>
      <c r="W196" s="18"/>
      <c r="X196" s="16"/>
      <c r="Y196" s="22"/>
      <c r="Z196" s="46"/>
      <c r="AA196" s="22"/>
      <c r="AB196" s="16"/>
      <c r="AC196" s="16"/>
      <c r="AD196" s="16"/>
      <c r="AE196" s="17"/>
      <c r="AF196" s="17"/>
      <c r="AG196" s="18"/>
      <c r="AH196" s="16"/>
      <c r="AI196" s="14"/>
    </row>
    <row r="197" spans="1:35">
      <c r="A197" s="14"/>
      <c r="B197" s="14"/>
      <c r="C197" s="44"/>
      <c r="D197" s="16"/>
      <c r="E197" s="16"/>
      <c r="F197" s="16"/>
      <c r="G197" s="17"/>
      <c r="H197" s="17"/>
      <c r="I197" s="18"/>
      <c r="J197" s="16"/>
      <c r="K197" s="44"/>
      <c r="L197" s="20"/>
      <c r="M197" s="20"/>
      <c r="N197" s="20"/>
      <c r="O197" s="17"/>
      <c r="P197" s="18"/>
      <c r="Q197" s="16"/>
      <c r="R197" s="22"/>
      <c r="S197" s="16"/>
      <c r="T197" s="16"/>
      <c r="U197" s="16"/>
      <c r="V197" s="17"/>
      <c r="W197" s="18"/>
      <c r="X197" s="16"/>
      <c r="Y197" s="22"/>
      <c r="Z197" s="46"/>
      <c r="AA197" s="22"/>
      <c r="AB197" s="16"/>
      <c r="AC197" s="16"/>
      <c r="AD197" s="16"/>
      <c r="AE197" s="17"/>
      <c r="AF197" s="17"/>
      <c r="AG197" s="18"/>
      <c r="AH197" s="16"/>
      <c r="AI197" s="14"/>
    </row>
    <row r="198" spans="1:35">
      <c r="A198" s="14"/>
      <c r="B198" s="14"/>
      <c r="C198" s="44"/>
      <c r="D198" s="16"/>
      <c r="E198" s="16"/>
      <c r="F198" s="16"/>
      <c r="G198" s="17"/>
      <c r="H198" s="17"/>
      <c r="I198" s="18"/>
      <c r="J198" s="16"/>
      <c r="K198" s="44"/>
      <c r="L198" s="20"/>
      <c r="M198" s="20"/>
      <c r="N198" s="20"/>
      <c r="O198" s="17"/>
      <c r="P198" s="18"/>
      <c r="Q198" s="16"/>
      <c r="R198" s="22"/>
      <c r="S198" s="16"/>
      <c r="T198" s="16"/>
      <c r="U198" s="16"/>
      <c r="V198" s="17"/>
      <c r="W198" s="18"/>
      <c r="X198" s="16"/>
      <c r="Y198" s="22"/>
      <c r="Z198" s="46"/>
      <c r="AA198" s="22"/>
      <c r="AB198" s="16"/>
      <c r="AC198" s="16"/>
      <c r="AD198" s="16"/>
      <c r="AE198" s="17"/>
      <c r="AF198" s="17"/>
      <c r="AG198" s="18"/>
      <c r="AH198" s="16"/>
      <c r="AI198" s="14"/>
    </row>
    <row r="199" spans="1:35">
      <c r="A199" s="14"/>
      <c r="B199" s="14"/>
      <c r="C199" s="44"/>
      <c r="D199" s="16"/>
      <c r="E199" s="16"/>
      <c r="F199" s="16"/>
      <c r="G199" s="17"/>
      <c r="H199" s="17"/>
      <c r="I199" s="18"/>
      <c r="J199" s="16"/>
      <c r="K199" s="44"/>
      <c r="L199" s="20"/>
      <c r="M199" s="20"/>
      <c r="N199" s="20"/>
      <c r="O199" s="17"/>
      <c r="P199" s="18"/>
      <c r="Q199" s="16"/>
      <c r="R199" s="22"/>
      <c r="S199" s="16"/>
      <c r="T199" s="16"/>
      <c r="U199" s="16"/>
      <c r="V199" s="17"/>
      <c r="W199" s="18"/>
      <c r="X199" s="16"/>
      <c r="Y199" s="22"/>
      <c r="Z199" s="46"/>
      <c r="AA199" s="22"/>
      <c r="AB199" s="16"/>
      <c r="AC199" s="16"/>
      <c r="AD199" s="16"/>
      <c r="AE199" s="17"/>
      <c r="AF199" s="17"/>
      <c r="AG199" s="18"/>
      <c r="AH199" s="16"/>
      <c r="AI199" s="14"/>
    </row>
    <row r="200" spans="1:35">
      <c r="A200" s="14"/>
      <c r="B200" s="14"/>
      <c r="C200" s="44"/>
      <c r="D200" s="16"/>
      <c r="E200" s="16"/>
      <c r="F200" s="16"/>
      <c r="G200" s="17"/>
      <c r="H200" s="17"/>
      <c r="I200" s="18"/>
      <c r="J200" s="16"/>
      <c r="K200" s="44"/>
      <c r="L200" s="20"/>
      <c r="M200" s="20"/>
      <c r="N200" s="20"/>
      <c r="O200" s="17"/>
      <c r="P200" s="18"/>
      <c r="Q200" s="16"/>
      <c r="R200" s="22"/>
      <c r="S200" s="16"/>
      <c r="T200" s="16"/>
      <c r="U200" s="16"/>
      <c r="V200" s="17"/>
      <c r="W200" s="18"/>
      <c r="X200" s="16"/>
      <c r="Y200" s="22"/>
      <c r="Z200" s="46"/>
      <c r="AA200" s="22"/>
      <c r="AB200" s="16"/>
      <c r="AC200" s="16"/>
      <c r="AD200" s="16"/>
      <c r="AE200" s="17"/>
      <c r="AF200" s="17"/>
      <c r="AG200" s="18"/>
      <c r="AH200" s="16"/>
      <c r="AI200" s="14"/>
    </row>
    <row r="201" spans="1:35">
      <c r="A201" s="14"/>
      <c r="B201" s="14"/>
      <c r="C201" s="44"/>
      <c r="D201" s="16"/>
      <c r="E201" s="16"/>
      <c r="F201" s="16"/>
      <c r="G201" s="17"/>
      <c r="H201" s="17"/>
      <c r="I201" s="18"/>
      <c r="J201" s="16"/>
      <c r="K201" s="44"/>
      <c r="L201" s="20"/>
      <c r="M201" s="20"/>
      <c r="N201" s="20"/>
      <c r="O201" s="17"/>
      <c r="P201" s="18"/>
      <c r="Q201" s="16"/>
      <c r="R201" s="22"/>
      <c r="S201" s="16"/>
      <c r="T201" s="16"/>
      <c r="U201" s="16"/>
      <c r="V201" s="17"/>
      <c r="W201" s="18"/>
      <c r="X201" s="16"/>
      <c r="Y201" s="22"/>
      <c r="Z201" s="46"/>
      <c r="AA201" s="22"/>
      <c r="AB201" s="16"/>
      <c r="AC201" s="16"/>
      <c r="AD201" s="16"/>
      <c r="AE201" s="17"/>
      <c r="AF201" s="17"/>
      <c r="AG201" s="18"/>
      <c r="AH201" s="16"/>
      <c r="AI201" s="14"/>
    </row>
    <row r="202" spans="1:35">
      <c r="A202" s="14"/>
      <c r="B202" s="14"/>
      <c r="C202" s="44"/>
      <c r="D202" s="16"/>
      <c r="E202" s="16"/>
      <c r="F202" s="16"/>
      <c r="G202" s="17"/>
      <c r="H202" s="17"/>
      <c r="I202" s="18"/>
      <c r="J202" s="16"/>
      <c r="K202" s="44"/>
      <c r="L202" s="20"/>
      <c r="M202" s="20"/>
      <c r="N202" s="20"/>
      <c r="O202" s="17"/>
      <c r="P202" s="18"/>
      <c r="Q202" s="16"/>
      <c r="R202" s="22"/>
      <c r="S202" s="16"/>
      <c r="T202" s="16"/>
      <c r="U202" s="16"/>
      <c r="V202" s="17"/>
      <c r="W202" s="18"/>
      <c r="X202" s="16"/>
      <c r="Y202" s="22"/>
      <c r="Z202" s="46"/>
      <c r="AA202" s="22"/>
      <c r="AB202" s="16"/>
      <c r="AC202" s="16"/>
      <c r="AD202" s="16"/>
      <c r="AE202" s="17"/>
      <c r="AF202" s="17"/>
      <c r="AG202" s="18"/>
      <c r="AH202" s="16"/>
      <c r="AI202" s="14"/>
    </row>
    <row r="203" spans="1:35">
      <c r="A203" s="14"/>
      <c r="B203" s="14"/>
      <c r="C203" s="44"/>
      <c r="D203" s="16"/>
      <c r="E203" s="16"/>
      <c r="F203" s="16"/>
      <c r="G203" s="17"/>
      <c r="H203" s="17"/>
      <c r="I203" s="18"/>
      <c r="J203" s="16"/>
      <c r="K203" s="44"/>
      <c r="L203" s="20"/>
      <c r="M203" s="20"/>
      <c r="N203" s="20"/>
      <c r="O203" s="17"/>
      <c r="P203" s="18"/>
      <c r="Q203" s="16"/>
      <c r="R203" s="22"/>
      <c r="S203" s="16"/>
      <c r="T203" s="16"/>
      <c r="U203" s="16"/>
      <c r="V203" s="17"/>
      <c r="W203" s="18"/>
      <c r="X203" s="16"/>
      <c r="Y203" s="22"/>
      <c r="Z203" s="46"/>
      <c r="AA203" s="22"/>
      <c r="AB203" s="16"/>
      <c r="AC203" s="16"/>
      <c r="AD203" s="16"/>
      <c r="AE203" s="17"/>
      <c r="AF203" s="17"/>
      <c r="AG203" s="18"/>
      <c r="AH203" s="16"/>
      <c r="AI203" s="14"/>
    </row>
    <row r="204" spans="1:35">
      <c r="A204" s="14"/>
      <c r="B204" s="14"/>
      <c r="C204" s="44"/>
      <c r="D204" s="16"/>
      <c r="E204" s="16"/>
      <c r="F204" s="16"/>
      <c r="G204" s="17"/>
      <c r="H204" s="17"/>
      <c r="I204" s="18"/>
      <c r="J204" s="16"/>
      <c r="K204" s="44"/>
      <c r="L204" s="20"/>
      <c r="M204" s="20"/>
      <c r="N204" s="20"/>
      <c r="O204" s="17"/>
      <c r="P204" s="18"/>
      <c r="Q204" s="16"/>
      <c r="R204" s="22"/>
      <c r="S204" s="16"/>
      <c r="T204" s="16"/>
      <c r="U204" s="16"/>
      <c r="V204" s="17"/>
      <c r="W204" s="18"/>
      <c r="X204" s="16"/>
      <c r="Y204" s="22"/>
      <c r="Z204" s="46"/>
      <c r="AA204" s="22"/>
      <c r="AB204" s="16"/>
      <c r="AC204" s="16"/>
      <c r="AD204" s="16"/>
      <c r="AE204" s="17"/>
      <c r="AF204" s="17"/>
      <c r="AG204" s="18"/>
      <c r="AH204" s="16"/>
      <c r="AI204" s="14"/>
    </row>
    <row r="205" spans="1:35">
      <c r="A205" s="14"/>
      <c r="B205" s="14"/>
      <c r="C205" s="44"/>
      <c r="D205" s="16"/>
      <c r="E205" s="16"/>
      <c r="F205" s="16"/>
      <c r="G205" s="17"/>
      <c r="H205" s="17"/>
      <c r="I205" s="18"/>
      <c r="J205" s="16"/>
      <c r="K205" s="44"/>
      <c r="L205" s="20"/>
      <c r="M205" s="20"/>
      <c r="N205" s="20"/>
      <c r="O205" s="17"/>
      <c r="P205" s="18"/>
      <c r="Q205" s="16"/>
      <c r="R205" s="22"/>
      <c r="S205" s="16"/>
      <c r="T205" s="16"/>
      <c r="U205" s="16"/>
      <c r="V205" s="17"/>
      <c r="W205" s="18"/>
      <c r="X205" s="16"/>
      <c r="Y205" s="22"/>
      <c r="Z205" s="46"/>
      <c r="AA205" s="22"/>
      <c r="AB205" s="16"/>
      <c r="AC205" s="16"/>
      <c r="AD205" s="16"/>
      <c r="AE205" s="17"/>
      <c r="AF205" s="17"/>
      <c r="AG205" s="18"/>
      <c r="AH205" s="16"/>
      <c r="AI205" s="14"/>
    </row>
    <row r="206" spans="1:35">
      <c r="A206" s="14"/>
      <c r="B206" s="14"/>
      <c r="C206" s="44"/>
      <c r="D206" s="16"/>
      <c r="E206" s="16"/>
      <c r="F206" s="16"/>
      <c r="G206" s="17"/>
      <c r="H206" s="17"/>
      <c r="I206" s="18"/>
      <c r="J206" s="16"/>
      <c r="K206" s="44"/>
      <c r="L206" s="20"/>
      <c r="M206" s="20"/>
      <c r="N206" s="20"/>
      <c r="O206" s="17"/>
      <c r="P206" s="18"/>
      <c r="Q206" s="16"/>
      <c r="R206" s="22"/>
      <c r="S206" s="16"/>
      <c r="T206" s="16"/>
      <c r="U206" s="16"/>
      <c r="V206" s="17"/>
      <c r="W206" s="18"/>
      <c r="X206" s="16"/>
      <c r="Y206" s="22"/>
      <c r="Z206" s="46"/>
      <c r="AA206" s="22"/>
      <c r="AB206" s="16"/>
      <c r="AC206" s="16"/>
      <c r="AD206" s="16"/>
      <c r="AE206" s="17"/>
      <c r="AF206" s="17"/>
      <c r="AG206" s="18"/>
      <c r="AH206" s="16"/>
      <c r="AI206" s="14"/>
    </row>
    <row r="207" spans="1:35">
      <c r="A207" s="14"/>
      <c r="B207" s="14"/>
      <c r="C207" s="44"/>
      <c r="D207" s="16"/>
      <c r="E207" s="16"/>
      <c r="F207" s="16"/>
      <c r="G207" s="17"/>
      <c r="H207" s="17"/>
      <c r="I207" s="18"/>
      <c r="J207" s="16"/>
      <c r="K207" s="44"/>
      <c r="L207" s="20"/>
      <c r="M207" s="20"/>
      <c r="N207" s="20"/>
      <c r="O207" s="17"/>
      <c r="P207" s="18"/>
      <c r="Q207" s="16"/>
      <c r="R207" s="22"/>
      <c r="S207" s="16"/>
      <c r="T207" s="16"/>
      <c r="U207" s="16"/>
      <c r="V207" s="17"/>
      <c r="W207" s="18"/>
      <c r="X207" s="16"/>
      <c r="Y207" s="22"/>
      <c r="Z207" s="46"/>
      <c r="AA207" s="22"/>
      <c r="AB207" s="16"/>
      <c r="AC207" s="16"/>
      <c r="AD207" s="16"/>
      <c r="AE207" s="17"/>
      <c r="AF207" s="17"/>
      <c r="AG207" s="18"/>
      <c r="AH207" s="16"/>
      <c r="AI207" s="14"/>
    </row>
    <row r="208" spans="1:35">
      <c r="A208" s="14"/>
      <c r="B208" s="14"/>
      <c r="C208" s="44"/>
      <c r="D208" s="16"/>
      <c r="E208" s="16"/>
      <c r="F208" s="16"/>
      <c r="G208" s="17"/>
      <c r="H208" s="17"/>
      <c r="I208" s="18"/>
      <c r="J208" s="16"/>
      <c r="K208" s="44"/>
      <c r="L208" s="20"/>
      <c r="M208" s="20"/>
      <c r="N208" s="20"/>
      <c r="O208" s="17"/>
      <c r="P208" s="18"/>
      <c r="Q208" s="16"/>
      <c r="R208" s="22"/>
      <c r="S208" s="16"/>
      <c r="T208" s="16"/>
      <c r="U208" s="16"/>
      <c r="V208" s="17"/>
      <c r="W208" s="18"/>
      <c r="X208" s="16"/>
      <c r="Y208" s="22"/>
      <c r="Z208" s="46"/>
      <c r="AA208" s="22"/>
      <c r="AB208" s="16"/>
      <c r="AC208" s="16"/>
      <c r="AD208" s="16"/>
      <c r="AE208" s="17"/>
      <c r="AF208" s="17"/>
      <c r="AG208" s="18"/>
      <c r="AH208" s="16"/>
      <c r="AI208" s="14"/>
    </row>
    <row r="209" spans="1:35">
      <c r="A209" s="14"/>
      <c r="B209" s="14"/>
      <c r="C209" s="44"/>
      <c r="D209" s="16"/>
      <c r="E209" s="16"/>
      <c r="F209" s="16"/>
      <c r="G209" s="17"/>
      <c r="H209" s="17"/>
      <c r="I209" s="18"/>
      <c r="J209" s="16"/>
      <c r="K209" s="44"/>
      <c r="L209" s="20"/>
      <c r="M209" s="20"/>
      <c r="N209" s="20"/>
      <c r="O209" s="17"/>
      <c r="P209" s="18"/>
      <c r="Q209" s="16"/>
      <c r="R209" s="22"/>
      <c r="S209" s="16"/>
      <c r="T209" s="16"/>
      <c r="U209" s="16"/>
      <c r="V209" s="17"/>
      <c r="W209" s="18"/>
      <c r="X209" s="16"/>
      <c r="Y209" s="22"/>
      <c r="Z209" s="46"/>
      <c r="AA209" s="22"/>
      <c r="AB209" s="16"/>
      <c r="AC209" s="16"/>
      <c r="AD209" s="16"/>
      <c r="AE209" s="17"/>
      <c r="AF209" s="17"/>
      <c r="AG209" s="18"/>
      <c r="AH209" s="16"/>
      <c r="AI209" s="14"/>
    </row>
    <row r="210" spans="1:35">
      <c r="A210" s="14"/>
      <c r="B210" s="14"/>
      <c r="C210" s="44"/>
      <c r="D210" s="16"/>
      <c r="E210" s="16"/>
      <c r="F210" s="16"/>
      <c r="G210" s="17"/>
      <c r="H210" s="17"/>
      <c r="I210" s="18"/>
      <c r="J210" s="16"/>
      <c r="K210" s="44"/>
      <c r="L210" s="20"/>
      <c r="M210" s="20"/>
      <c r="N210" s="20"/>
      <c r="O210" s="17"/>
      <c r="P210" s="18"/>
      <c r="Q210" s="16"/>
      <c r="R210" s="22"/>
      <c r="S210" s="16"/>
      <c r="T210" s="16"/>
      <c r="U210" s="16"/>
      <c r="V210" s="17"/>
      <c r="W210" s="18"/>
      <c r="X210" s="16"/>
      <c r="Y210" s="22"/>
      <c r="Z210" s="46"/>
      <c r="AA210" s="22"/>
      <c r="AB210" s="16"/>
      <c r="AC210" s="16"/>
      <c r="AD210" s="16"/>
      <c r="AE210" s="17"/>
      <c r="AF210" s="17"/>
      <c r="AG210" s="18"/>
      <c r="AH210" s="16"/>
      <c r="AI210" s="14"/>
    </row>
    <row r="211" spans="1:35">
      <c r="A211" s="14"/>
      <c r="B211" s="14"/>
      <c r="C211" s="44"/>
      <c r="D211" s="16"/>
      <c r="E211" s="16"/>
      <c r="F211" s="16"/>
      <c r="G211" s="17"/>
      <c r="H211" s="17"/>
      <c r="I211" s="18"/>
      <c r="J211" s="16"/>
      <c r="K211" s="44"/>
      <c r="L211" s="20"/>
      <c r="M211" s="20"/>
      <c r="N211" s="20"/>
      <c r="O211" s="17"/>
      <c r="P211" s="18"/>
      <c r="Q211" s="16"/>
      <c r="R211" s="22"/>
      <c r="S211" s="16"/>
      <c r="T211" s="16"/>
      <c r="U211" s="16"/>
      <c r="V211" s="17"/>
      <c r="W211" s="18"/>
      <c r="X211" s="16"/>
      <c r="Y211" s="22"/>
      <c r="Z211" s="46"/>
      <c r="AA211" s="22"/>
      <c r="AB211" s="16"/>
      <c r="AC211" s="16"/>
      <c r="AD211" s="16"/>
      <c r="AE211" s="17"/>
      <c r="AF211" s="17"/>
      <c r="AG211" s="18"/>
      <c r="AH211" s="16"/>
      <c r="AI211" s="14"/>
    </row>
    <row r="212" spans="1:35">
      <c r="A212" s="14"/>
      <c r="B212" s="14"/>
      <c r="C212" s="44"/>
      <c r="D212" s="16"/>
      <c r="E212" s="16"/>
      <c r="F212" s="16"/>
      <c r="G212" s="17"/>
      <c r="H212" s="17"/>
      <c r="I212" s="18"/>
      <c r="J212" s="16"/>
      <c r="K212" s="44"/>
      <c r="L212" s="20"/>
      <c r="M212" s="20"/>
      <c r="N212" s="20"/>
      <c r="O212" s="17"/>
      <c r="P212" s="18"/>
      <c r="Q212" s="16"/>
      <c r="R212" s="22"/>
      <c r="S212" s="16"/>
      <c r="T212" s="16"/>
      <c r="U212" s="16"/>
      <c r="V212" s="17"/>
      <c r="W212" s="18"/>
      <c r="X212" s="16"/>
      <c r="Y212" s="22"/>
      <c r="Z212" s="46"/>
      <c r="AA212" s="22"/>
      <c r="AB212" s="16"/>
      <c r="AC212" s="16"/>
      <c r="AD212" s="16"/>
      <c r="AE212" s="17"/>
      <c r="AF212" s="17"/>
      <c r="AG212" s="18"/>
      <c r="AH212" s="16"/>
      <c r="AI212" s="14"/>
    </row>
    <row r="213" spans="1:35">
      <c r="A213" s="14"/>
      <c r="B213" s="14"/>
      <c r="C213" s="44"/>
      <c r="D213" s="16"/>
      <c r="E213" s="16"/>
      <c r="F213" s="16"/>
      <c r="G213" s="17"/>
      <c r="H213" s="17"/>
      <c r="I213" s="18"/>
      <c r="J213" s="16"/>
      <c r="K213" s="44"/>
      <c r="L213" s="20"/>
      <c r="M213" s="20"/>
      <c r="N213" s="20"/>
      <c r="O213" s="17"/>
      <c r="P213" s="18"/>
      <c r="Q213" s="16"/>
      <c r="R213" s="22"/>
      <c r="S213" s="16"/>
      <c r="T213" s="16"/>
      <c r="U213" s="16"/>
      <c r="V213" s="17"/>
      <c r="W213" s="18"/>
      <c r="X213" s="16"/>
      <c r="Y213" s="22"/>
      <c r="Z213" s="46"/>
      <c r="AA213" s="22"/>
      <c r="AB213" s="16"/>
      <c r="AC213" s="16"/>
      <c r="AD213" s="16"/>
      <c r="AE213" s="17"/>
      <c r="AF213" s="17"/>
      <c r="AG213" s="18"/>
      <c r="AH213" s="16"/>
      <c r="AI213" s="14"/>
    </row>
    <row r="214" spans="1:35">
      <c r="A214" s="14"/>
      <c r="B214" s="14"/>
      <c r="C214" s="44"/>
      <c r="D214" s="16"/>
      <c r="E214" s="16"/>
      <c r="F214" s="16"/>
      <c r="G214" s="17"/>
      <c r="H214" s="17"/>
      <c r="I214" s="18"/>
      <c r="J214" s="16"/>
      <c r="K214" s="44"/>
      <c r="L214" s="20"/>
      <c r="M214" s="20"/>
      <c r="N214" s="20"/>
      <c r="O214" s="17"/>
      <c r="P214" s="18"/>
      <c r="Q214" s="16"/>
      <c r="R214" s="22"/>
      <c r="S214" s="16"/>
      <c r="T214" s="16"/>
      <c r="U214" s="16"/>
      <c r="V214" s="17"/>
      <c r="W214" s="18"/>
      <c r="X214" s="16"/>
      <c r="Y214" s="22"/>
      <c r="Z214" s="46"/>
      <c r="AA214" s="22"/>
      <c r="AB214" s="16"/>
      <c r="AC214" s="16"/>
      <c r="AD214" s="16"/>
      <c r="AE214" s="17"/>
      <c r="AF214" s="17"/>
      <c r="AG214" s="18"/>
      <c r="AH214" s="16"/>
      <c r="AI214" s="14"/>
    </row>
    <row r="215" spans="1:35">
      <c r="A215" s="14"/>
      <c r="B215" s="14"/>
      <c r="C215" s="44"/>
      <c r="D215" s="16"/>
      <c r="E215" s="16"/>
      <c r="F215" s="16"/>
      <c r="G215" s="17"/>
      <c r="H215" s="17"/>
      <c r="I215" s="18"/>
      <c r="J215" s="16"/>
      <c r="K215" s="44"/>
      <c r="L215" s="20"/>
      <c r="M215" s="20"/>
      <c r="N215" s="20"/>
      <c r="O215" s="17"/>
      <c r="P215" s="18"/>
      <c r="Q215" s="16"/>
      <c r="R215" s="22"/>
      <c r="S215" s="16"/>
      <c r="T215" s="16"/>
      <c r="U215" s="16"/>
      <c r="V215" s="17"/>
      <c r="W215" s="18"/>
      <c r="X215" s="16"/>
      <c r="Y215" s="22"/>
      <c r="Z215" s="46"/>
      <c r="AA215" s="22"/>
      <c r="AB215" s="16"/>
      <c r="AC215" s="16"/>
      <c r="AD215" s="16"/>
      <c r="AE215" s="17"/>
      <c r="AF215" s="17"/>
      <c r="AG215" s="18"/>
      <c r="AH215" s="16"/>
      <c r="AI215" s="14"/>
    </row>
    <row r="216" spans="1:35">
      <c r="A216" s="14"/>
      <c r="B216" s="14"/>
      <c r="C216" s="44"/>
      <c r="D216" s="16"/>
      <c r="E216" s="16"/>
      <c r="F216" s="16"/>
      <c r="G216" s="17"/>
      <c r="H216" s="17"/>
      <c r="I216" s="18"/>
      <c r="J216" s="16"/>
      <c r="K216" s="44"/>
      <c r="L216" s="20"/>
      <c r="M216" s="20"/>
      <c r="N216" s="20"/>
      <c r="O216" s="17"/>
      <c r="P216" s="18"/>
      <c r="Q216" s="16"/>
      <c r="R216" s="22"/>
      <c r="S216" s="16"/>
      <c r="T216" s="16"/>
      <c r="U216" s="16"/>
      <c r="V216" s="17"/>
      <c r="W216" s="18"/>
      <c r="X216" s="16"/>
      <c r="Y216" s="22"/>
      <c r="Z216" s="46"/>
      <c r="AA216" s="22"/>
      <c r="AB216" s="16"/>
      <c r="AC216" s="16"/>
      <c r="AD216" s="16"/>
      <c r="AE216" s="17"/>
      <c r="AF216" s="17"/>
      <c r="AG216" s="18"/>
      <c r="AH216" s="16"/>
      <c r="AI216" s="14"/>
    </row>
    <row r="217" spans="1:35">
      <c r="A217" s="14"/>
      <c r="B217" s="14"/>
      <c r="C217" s="44"/>
      <c r="D217" s="16"/>
      <c r="E217" s="16"/>
      <c r="F217" s="16"/>
      <c r="G217" s="17"/>
      <c r="H217" s="17"/>
      <c r="I217" s="18"/>
      <c r="J217" s="16"/>
      <c r="K217" s="44"/>
      <c r="L217" s="20"/>
      <c r="M217" s="20"/>
      <c r="N217" s="20"/>
      <c r="O217" s="17"/>
      <c r="P217" s="18"/>
      <c r="Q217" s="16"/>
      <c r="R217" s="22"/>
      <c r="S217" s="16"/>
      <c r="T217" s="16"/>
      <c r="U217" s="16"/>
      <c r="V217" s="17"/>
      <c r="W217" s="18"/>
      <c r="X217" s="16"/>
      <c r="Y217" s="22"/>
      <c r="Z217" s="46"/>
      <c r="AA217" s="22"/>
      <c r="AB217" s="16"/>
      <c r="AC217" s="16"/>
      <c r="AD217" s="16"/>
      <c r="AE217" s="17"/>
      <c r="AF217" s="17"/>
      <c r="AG217" s="18"/>
      <c r="AH217" s="16"/>
      <c r="AI217" s="14"/>
    </row>
    <row r="218" spans="1:35">
      <c r="A218" s="14"/>
      <c r="B218" s="14"/>
      <c r="C218" s="44"/>
      <c r="D218" s="16"/>
      <c r="E218" s="16"/>
      <c r="F218" s="16"/>
      <c r="G218" s="17"/>
      <c r="H218" s="17"/>
      <c r="I218" s="18"/>
      <c r="J218" s="16"/>
      <c r="K218" s="44"/>
      <c r="L218" s="20"/>
      <c r="M218" s="20"/>
      <c r="N218" s="20"/>
      <c r="O218" s="17"/>
      <c r="P218" s="18"/>
      <c r="Q218" s="16"/>
      <c r="R218" s="22"/>
      <c r="S218" s="16"/>
      <c r="T218" s="16"/>
      <c r="U218" s="16"/>
      <c r="V218" s="17"/>
      <c r="W218" s="18"/>
      <c r="X218" s="16"/>
      <c r="Y218" s="22"/>
      <c r="Z218" s="46"/>
      <c r="AA218" s="22"/>
      <c r="AB218" s="16"/>
      <c r="AC218" s="16"/>
      <c r="AD218" s="16"/>
      <c r="AE218" s="17"/>
      <c r="AF218" s="17"/>
      <c r="AG218" s="18"/>
      <c r="AH218" s="16"/>
      <c r="AI218" s="14"/>
    </row>
  </sheetData>
  <pageMargins left="0.70866141732283472" right="0.70866141732283472" top="0.74803149606299213" bottom="0.74803149606299213" header="0.31496062992125984" footer="0.31496062992125984"/>
  <pageSetup orientation="landscape"/>
  <headerFooter>
    <oddHeader>&amp;L&amp;"-,Bold"FRC Research Study - Data Form&amp;"-,Regular"_x000D_MSF OCA - South Sudan&amp;CDATE: ______________________________________x000D_NAME: ____________________________________&amp;RPg 1 of 3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244"/>
  <sheetViews>
    <sheetView zoomScale="125" zoomScaleNormal="125" zoomScalePageLayoutView="125" workbookViewId="0">
      <pane xSplit="2" ySplit="1" topLeftCell="AF34" activePane="bottomRight" state="frozen"/>
      <selection pane="bottomRight" activeCell="AM11" sqref="AM11"/>
      <selection pane="bottomLeft" activeCell="A3" sqref="A3"/>
      <selection pane="topRight" activeCell="D1" sqref="D1"/>
    </sheetView>
  </sheetViews>
  <sheetFormatPr defaultColWidth="9.140625" defaultRowHeight="14.1"/>
  <cols>
    <col min="1" max="1" width="6.42578125" style="3" customWidth="1"/>
    <col min="2" max="2" width="11.28515625" style="3" customWidth="1"/>
    <col min="3" max="3" width="14.42578125" style="3" customWidth="1"/>
    <col min="4" max="6" width="9.28515625" style="3" customWidth="1"/>
    <col min="7" max="7" width="13.85546875" style="3" customWidth="1"/>
    <col min="8" max="8" width="9.28515625" style="47" customWidth="1"/>
    <col min="9" max="9" width="11.42578125" style="3" customWidth="1"/>
    <col min="10" max="10" width="9.28515625" style="75" customWidth="1"/>
    <col min="11" max="11" width="9.28515625" style="64" customWidth="1"/>
    <col min="12" max="12" width="16.42578125" style="3" customWidth="1"/>
    <col min="13" max="13" width="9.140625" style="3" customWidth="1"/>
    <col min="14" max="14" width="9.28515625" style="3" customWidth="1"/>
    <col min="15" max="15" width="9.140625" style="3" customWidth="1"/>
    <col min="16" max="16" width="9.28515625" style="3" customWidth="1"/>
    <col min="17" max="17" width="11.42578125" style="50" customWidth="1"/>
    <col min="18" max="18" width="9.28515625" style="75" customWidth="1"/>
    <col min="19" max="19" width="9.28515625" style="65" customWidth="1"/>
    <col min="20" max="20" width="20.42578125" style="3" customWidth="1"/>
    <col min="21" max="24" width="9.28515625" style="3" customWidth="1"/>
    <col min="25" max="25" width="11.42578125" style="50" customWidth="1"/>
    <col min="26" max="26" width="9.28515625" style="75" customWidth="1"/>
    <col min="27" max="27" width="9.28515625" style="65" customWidth="1"/>
    <col min="28" max="28" width="17.42578125" style="3" customWidth="1"/>
    <col min="29" max="29" width="10.42578125" style="51" customWidth="1"/>
    <col min="30" max="30" width="11.28515625" style="3" customWidth="1"/>
    <col min="31" max="33" width="9.140625" style="3" customWidth="1"/>
    <col min="34" max="34" width="13.85546875" style="3" customWidth="1"/>
    <col min="35" max="35" width="9.28515625" style="47" customWidth="1"/>
    <col min="36" max="36" width="11.42578125" style="3" customWidth="1"/>
    <col min="37" max="37" width="9.28515625" style="75" customWidth="1"/>
    <col min="38" max="38" width="9.28515625" style="65" customWidth="1"/>
    <col min="39" max="39" width="12.7109375" style="3" customWidth="1"/>
    <col min="40" max="16384" width="9.140625" style="3"/>
  </cols>
  <sheetData>
    <row r="1" spans="1:39" ht="30" customHeight="1" thickBot="1">
      <c r="A1" s="32" t="s">
        <v>0</v>
      </c>
      <c r="B1" s="32" t="s">
        <v>1</v>
      </c>
      <c r="C1" s="32" t="s">
        <v>3</v>
      </c>
      <c r="D1" s="32" t="s">
        <v>4</v>
      </c>
      <c r="E1" s="32" t="s">
        <v>5</v>
      </c>
      <c r="F1" s="32" t="s">
        <v>6</v>
      </c>
      <c r="G1" s="32" t="s">
        <v>11</v>
      </c>
      <c r="H1" s="33" t="s">
        <v>7</v>
      </c>
      <c r="I1" s="32" t="s">
        <v>10</v>
      </c>
      <c r="J1" s="34" t="s">
        <v>8</v>
      </c>
      <c r="K1" s="35" t="s">
        <v>9</v>
      </c>
      <c r="L1" s="32" t="s">
        <v>12</v>
      </c>
      <c r="M1" s="32" t="s">
        <v>13</v>
      </c>
      <c r="N1" s="32" t="s">
        <v>14</v>
      </c>
      <c r="O1" s="32" t="s">
        <v>15</v>
      </c>
      <c r="P1" s="32" t="s">
        <v>16</v>
      </c>
      <c r="Q1" s="36" t="s">
        <v>19</v>
      </c>
      <c r="R1" s="34" t="s">
        <v>17</v>
      </c>
      <c r="S1" s="36" t="s">
        <v>18</v>
      </c>
      <c r="T1" s="32" t="s">
        <v>20</v>
      </c>
      <c r="U1" s="32" t="s">
        <v>21</v>
      </c>
      <c r="V1" s="32" t="s">
        <v>22</v>
      </c>
      <c r="W1" s="32" t="s">
        <v>23</v>
      </c>
      <c r="X1" s="32" t="s">
        <v>24</v>
      </c>
      <c r="Y1" s="36" t="s">
        <v>27</v>
      </c>
      <c r="Z1" s="34" t="s">
        <v>25</v>
      </c>
      <c r="AA1" s="36" t="s">
        <v>26</v>
      </c>
      <c r="AB1" s="52" t="s">
        <v>29</v>
      </c>
      <c r="AC1" s="53" t="s">
        <v>28</v>
      </c>
      <c r="AD1" s="37" t="s">
        <v>30</v>
      </c>
      <c r="AE1" s="32" t="s">
        <v>31</v>
      </c>
      <c r="AF1" s="32" t="s">
        <v>32</v>
      </c>
      <c r="AG1" s="32" t="s">
        <v>33</v>
      </c>
      <c r="AH1" s="32" t="s">
        <v>38</v>
      </c>
      <c r="AI1" s="33" t="s">
        <v>34</v>
      </c>
      <c r="AJ1" s="32" t="s">
        <v>37</v>
      </c>
      <c r="AK1" s="34" t="s">
        <v>35</v>
      </c>
      <c r="AL1" s="36" t="s">
        <v>36</v>
      </c>
      <c r="AM1" s="32" t="s">
        <v>262</v>
      </c>
    </row>
    <row r="2" spans="1:39" s="69" customFormat="1" ht="15" customHeight="1" thickTop="1">
      <c r="A2" s="56">
        <v>1</v>
      </c>
      <c r="B2" s="57">
        <v>42178</v>
      </c>
      <c r="C2" s="66">
        <v>42178.340277777781</v>
      </c>
      <c r="D2" s="58">
        <v>1.08</v>
      </c>
      <c r="E2" s="58">
        <v>1.1200000000000001</v>
      </c>
      <c r="F2" s="58">
        <v>0.25</v>
      </c>
      <c r="G2" s="67">
        <v>16.7</v>
      </c>
      <c r="H2" s="67"/>
      <c r="I2" s="27"/>
      <c r="J2" s="58"/>
      <c r="K2" s="68"/>
      <c r="L2" s="66">
        <v>42178.345138888886</v>
      </c>
      <c r="M2" s="58">
        <v>1.1200000000000001</v>
      </c>
      <c r="N2" s="58">
        <v>1.23</v>
      </c>
      <c r="O2" s="58">
        <v>0.22</v>
      </c>
      <c r="P2" s="67"/>
      <c r="Q2" s="27"/>
      <c r="R2" s="58"/>
      <c r="S2" s="27"/>
      <c r="T2" s="66">
        <v>42178.361111111109</v>
      </c>
      <c r="U2" s="58">
        <v>1.1399999999999999</v>
      </c>
      <c r="V2" s="58">
        <v>1.19</v>
      </c>
      <c r="W2" s="58">
        <v>0.25</v>
      </c>
      <c r="X2" s="67"/>
      <c r="Y2" s="27"/>
      <c r="Z2" s="58"/>
      <c r="AA2" s="27"/>
      <c r="AB2" s="66">
        <v>42178.633333333331</v>
      </c>
      <c r="AC2" s="57">
        <v>42178</v>
      </c>
      <c r="AD2" s="42">
        <f>AB2-C2</f>
        <v>0.29305555555038154</v>
      </c>
      <c r="AE2" s="58">
        <v>1.06</v>
      </c>
      <c r="AF2" s="58">
        <v>0.97</v>
      </c>
      <c r="AG2" s="58">
        <v>0.01</v>
      </c>
      <c r="AH2" s="67">
        <v>23.2</v>
      </c>
      <c r="AI2" s="67"/>
      <c r="AJ2" s="27"/>
      <c r="AK2" s="58"/>
      <c r="AL2" s="27"/>
      <c r="AM2" s="56" t="s">
        <v>263</v>
      </c>
    </row>
    <row r="3" spans="1:39" s="69" customFormat="1" ht="15" customHeight="1">
      <c r="A3" s="56">
        <v>2</v>
      </c>
      <c r="B3" s="57">
        <v>42178</v>
      </c>
      <c r="C3" s="66">
        <v>42178.376388888886</v>
      </c>
      <c r="D3" s="58">
        <v>1.02</v>
      </c>
      <c r="E3" s="58">
        <v>1.1000000000000001</v>
      </c>
      <c r="F3" s="58">
        <v>0.21</v>
      </c>
      <c r="G3" s="67">
        <v>18.600000000000001</v>
      </c>
      <c r="H3" s="67"/>
      <c r="I3" s="27"/>
      <c r="J3" s="58"/>
      <c r="K3" s="68"/>
      <c r="L3" s="66">
        <v>42178.381944444445</v>
      </c>
      <c r="M3" s="58">
        <v>1.05</v>
      </c>
      <c r="N3" s="58">
        <v>1.1299999999999999</v>
      </c>
      <c r="O3" s="58">
        <v>0.33</v>
      </c>
      <c r="P3" s="67"/>
      <c r="Q3" s="27"/>
      <c r="R3" s="58"/>
      <c r="S3" s="27"/>
      <c r="T3" s="66">
        <v>42178.387499999997</v>
      </c>
      <c r="U3" s="58">
        <v>1.04</v>
      </c>
      <c r="V3" s="58">
        <v>1.1000000000000001</v>
      </c>
      <c r="W3" s="58">
        <v>0.33</v>
      </c>
      <c r="X3" s="67"/>
      <c r="Y3" s="27"/>
      <c r="Z3" s="58"/>
      <c r="AA3" s="27"/>
      <c r="AB3" s="66">
        <v>42178.604861111111</v>
      </c>
      <c r="AC3" s="57">
        <v>42178</v>
      </c>
      <c r="AD3" s="42">
        <f>AB3-C3</f>
        <v>0.22847222222480923</v>
      </c>
      <c r="AE3" s="58">
        <v>1</v>
      </c>
      <c r="AF3" s="58">
        <v>0.99</v>
      </c>
      <c r="AG3" s="58">
        <v>0.01</v>
      </c>
      <c r="AH3" s="67">
        <v>21.6</v>
      </c>
      <c r="AI3" s="67"/>
      <c r="AJ3" s="27"/>
      <c r="AK3" s="58"/>
      <c r="AL3" s="27"/>
      <c r="AM3" s="56" t="s">
        <v>263</v>
      </c>
    </row>
    <row r="4" spans="1:39" s="69" customFormat="1" ht="15" customHeight="1">
      <c r="A4" s="56">
        <v>3</v>
      </c>
      <c r="B4" s="57">
        <v>42178</v>
      </c>
      <c r="C4" s="66">
        <v>42178.395833333336</v>
      </c>
      <c r="D4" s="58">
        <v>1.1200000000000001</v>
      </c>
      <c r="E4" s="58">
        <v>1.52</v>
      </c>
      <c r="F4" s="58">
        <v>0.28999999999999998</v>
      </c>
      <c r="G4" s="67">
        <v>22.8</v>
      </c>
      <c r="H4" s="67"/>
      <c r="I4" s="27"/>
      <c r="J4" s="58"/>
      <c r="K4" s="68"/>
      <c r="L4" s="66">
        <v>42178.402777777781</v>
      </c>
      <c r="M4" s="58">
        <v>1.05</v>
      </c>
      <c r="N4" s="58">
        <v>1.06</v>
      </c>
      <c r="O4" s="58">
        <v>3.44</v>
      </c>
      <c r="P4" s="67"/>
      <c r="Q4" s="27"/>
      <c r="R4" s="58"/>
      <c r="S4" s="27"/>
      <c r="T4" s="66">
        <v>42178.415277777778</v>
      </c>
      <c r="U4" s="58">
        <v>1.02</v>
      </c>
      <c r="V4" s="58">
        <v>1.1000000000000001</v>
      </c>
      <c r="W4" s="58">
        <v>3.59</v>
      </c>
      <c r="X4" s="67"/>
      <c r="Y4" s="27"/>
      <c r="Z4" s="58"/>
      <c r="AA4" s="27"/>
      <c r="AB4" s="66">
        <v>42178.614583333336</v>
      </c>
      <c r="AC4" s="57">
        <v>42178</v>
      </c>
      <c r="AD4" s="42">
        <f>AB4-C4</f>
        <v>0.21875</v>
      </c>
      <c r="AE4" s="58">
        <v>0.87</v>
      </c>
      <c r="AF4" s="58">
        <v>0.92</v>
      </c>
      <c r="AG4" s="58">
        <v>3.42</v>
      </c>
      <c r="AH4" s="67">
        <v>22.3</v>
      </c>
      <c r="AI4" s="67"/>
      <c r="AJ4" s="27"/>
      <c r="AK4" s="58"/>
      <c r="AL4" s="27"/>
      <c r="AM4" s="56" t="s">
        <v>263</v>
      </c>
    </row>
    <row r="5" spans="1:39" s="69" customFormat="1" ht="15" customHeight="1">
      <c r="A5" s="56">
        <v>4</v>
      </c>
      <c r="B5" s="57">
        <v>42178</v>
      </c>
      <c r="C5" s="66">
        <v>42178.318055555559</v>
      </c>
      <c r="D5" s="58">
        <v>0.8</v>
      </c>
      <c r="E5" s="58">
        <v>0.84</v>
      </c>
      <c r="F5" s="58">
        <v>0.03</v>
      </c>
      <c r="G5" s="67">
        <v>13.3</v>
      </c>
      <c r="H5" s="67"/>
      <c r="I5" s="27"/>
      <c r="J5" s="58"/>
      <c r="K5" s="68"/>
      <c r="L5" s="66">
        <v>42178.32708333333</v>
      </c>
      <c r="M5" s="58">
        <v>0.88</v>
      </c>
      <c r="N5" s="58">
        <v>0.93</v>
      </c>
      <c r="O5" s="58">
        <v>0.01</v>
      </c>
      <c r="P5" s="67"/>
      <c r="Q5" s="27"/>
      <c r="R5" s="58"/>
      <c r="S5" s="27"/>
      <c r="T5" s="66">
        <v>42178.331944444442</v>
      </c>
      <c r="U5" s="58">
        <v>0.88</v>
      </c>
      <c r="V5" s="58">
        <v>0.87</v>
      </c>
      <c r="W5" s="58">
        <v>0.01</v>
      </c>
      <c r="X5" s="67"/>
      <c r="Y5" s="27"/>
      <c r="Z5" s="58"/>
      <c r="AA5" s="27"/>
      <c r="AB5" s="66">
        <v>42178.633333333331</v>
      </c>
      <c r="AC5" s="57">
        <v>42178</v>
      </c>
      <c r="AD5" s="42">
        <f>AB5-C5</f>
        <v>0.31527777777228039</v>
      </c>
      <c r="AE5" s="58">
        <v>0.76</v>
      </c>
      <c r="AF5" s="58">
        <v>0.82</v>
      </c>
      <c r="AG5" s="58">
        <v>0.01</v>
      </c>
      <c r="AH5" s="67">
        <v>21.7</v>
      </c>
      <c r="AI5" s="67"/>
      <c r="AJ5" s="27"/>
      <c r="AK5" s="58"/>
      <c r="AL5" s="27"/>
      <c r="AM5" s="56" t="s">
        <v>263</v>
      </c>
    </row>
    <row r="6" spans="1:39" s="69" customFormat="1" ht="15" customHeight="1">
      <c r="A6" s="56">
        <v>5</v>
      </c>
      <c r="B6" s="57">
        <v>42178</v>
      </c>
      <c r="C6" s="66">
        <v>42178.339583333334</v>
      </c>
      <c r="D6" s="58">
        <v>0.89</v>
      </c>
      <c r="E6" s="58">
        <v>0.91</v>
      </c>
      <c r="F6" s="58">
        <v>0.01</v>
      </c>
      <c r="G6" s="67">
        <v>20.100000000000001</v>
      </c>
      <c r="H6" s="67"/>
      <c r="I6" s="27"/>
      <c r="J6" s="58"/>
      <c r="K6" s="68"/>
      <c r="L6" s="66">
        <v>42178.344444444447</v>
      </c>
      <c r="M6" s="58">
        <v>0.95</v>
      </c>
      <c r="N6" s="58">
        <v>0.99</v>
      </c>
      <c r="O6" s="58">
        <v>0.01</v>
      </c>
      <c r="P6" s="67"/>
      <c r="Q6" s="27"/>
      <c r="R6" s="58"/>
      <c r="S6" s="27"/>
      <c r="T6" s="66">
        <v>42178.352083333331</v>
      </c>
      <c r="U6" s="58">
        <v>0.94</v>
      </c>
      <c r="V6" s="58">
        <v>0.98</v>
      </c>
      <c r="W6" s="58">
        <v>0.01</v>
      </c>
      <c r="X6" s="67"/>
      <c r="Y6" s="27"/>
      <c r="Z6" s="58"/>
      <c r="AA6" s="27"/>
      <c r="AB6" s="66">
        <v>42178.629861111112</v>
      </c>
      <c r="AC6" s="57">
        <v>42178</v>
      </c>
      <c r="AD6" s="42">
        <f>AB6-C6</f>
        <v>0.29027777777810115</v>
      </c>
      <c r="AE6" s="58">
        <v>0.8</v>
      </c>
      <c r="AF6" s="58">
        <v>0.85</v>
      </c>
      <c r="AG6" s="58">
        <v>0.01</v>
      </c>
      <c r="AH6" s="67">
        <v>21.9</v>
      </c>
      <c r="AI6" s="67"/>
      <c r="AJ6" s="27"/>
      <c r="AK6" s="58"/>
      <c r="AL6" s="27"/>
      <c r="AM6" s="56" t="s">
        <v>263</v>
      </c>
    </row>
    <row r="7" spans="1:39" s="69" customFormat="1" ht="15" customHeight="1">
      <c r="A7" s="56">
        <v>6</v>
      </c>
      <c r="B7" s="57">
        <v>42178</v>
      </c>
      <c r="C7" s="66">
        <v>42178.361111111109</v>
      </c>
      <c r="D7" s="58">
        <v>0.84</v>
      </c>
      <c r="E7" s="58">
        <v>0.9</v>
      </c>
      <c r="F7" s="58">
        <v>0.01</v>
      </c>
      <c r="G7" s="67">
        <v>21.1</v>
      </c>
      <c r="H7" s="67"/>
      <c r="I7" s="27"/>
      <c r="J7" s="58"/>
      <c r="K7" s="68"/>
      <c r="L7" s="66">
        <v>42178.370138888888</v>
      </c>
      <c r="M7" s="58">
        <v>0.83</v>
      </c>
      <c r="N7" s="58">
        <v>0.89</v>
      </c>
      <c r="O7" s="58">
        <v>0.01</v>
      </c>
      <c r="P7" s="67"/>
      <c r="Q7" s="27"/>
      <c r="R7" s="58"/>
      <c r="S7" s="27"/>
      <c r="T7" s="66">
        <v>42178.377083333333</v>
      </c>
      <c r="U7" s="58">
        <v>0.84</v>
      </c>
      <c r="V7" s="58">
        <v>0.94</v>
      </c>
      <c r="W7" s="58">
        <v>0.01</v>
      </c>
      <c r="X7" s="67"/>
      <c r="Y7" s="27"/>
      <c r="Z7" s="58"/>
      <c r="AA7" s="27"/>
      <c r="AB7" s="66"/>
      <c r="AC7" s="57">
        <v>42178</v>
      </c>
      <c r="AD7" s="31"/>
      <c r="AE7" s="58"/>
      <c r="AF7" s="58"/>
      <c r="AG7" s="58"/>
      <c r="AH7" s="67"/>
      <c r="AI7" s="67"/>
      <c r="AJ7" s="27"/>
      <c r="AK7" s="58"/>
      <c r="AL7" s="27"/>
      <c r="AM7" s="56"/>
    </row>
    <row r="8" spans="1:39" s="69" customFormat="1" ht="15" customHeight="1">
      <c r="A8" s="56">
        <v>7</v>
      </c>
      <c r="B8" s="57">
        <v>42178</v>
      </c>
      <c r="C8" s="66">
        <v>42178.387499999997</v>
      </c>
      <c r="D8" s="58">
        <v>0.82</v>
      </c>
      <c r="E8" s="58">
        <v>0.95</v>
      </c>
      <c r="F8" s="58">
        <v>0.01</v>
      </c>
      <c r="G8" s="67">
        <v>28.1</v>
      </c>
      <c r="H8" s="67"/>
      <c r="I8" s="27"/>
      <c r="J8" s="58"/>
      <c r="K8" s="68"/>
      <c r="L8" s="66">
        <v>42178.390972222223</v>
      </c>
      <c r="M8" s="58">
        <v>0.88</v>
      </c>
      <c r="N8" s="58">
        <v>0.93</v>
      </c>
      <c r="O8" s="58">
        <v>0.01</v>
      </c>
      <c r="P8" s="67"/>
      <c r="Q8" s="27"/>
      <c r="R8" s="58"/>
      <c r="S8" s="27"/>
      <c r="T8" s="66">
        <v>42178.396527777775</v>
      </c>
      <c r="U8" s="58">
        <v>0.9</v>
      </c>
      <c r="V8" s="58">
        <v>0.95</v>
      </c>
      <c r="W8" s="58">
        <v>0.01</v>
      </c>
      <c r="X8" s="67"/>
      <c r="Y8" s="27"/>
      <c r="Z8" s="58"/>
      <c r="AA8" s="27"/>
      <c r="AB8" s="66">
        <v>42178.613194444442</v>
      </c>
      <c r="AC8" s="57">
        <v>42178</v>
      </c>
      <c r="AD8" s="42">
        <f>AB8-C8</f>
        <v>0.22569444444525288</v>
      </c>
      <c r="AE8" s="58">
        <v>0.68</v>
      </c>
      <c r="AF8" s="58">
        <v>0.68</v>
      </c>
      <c r="AG8" s="58">
        <v>0.1</v>
      </c>
      <c r="AH8" s="67">
        <v>21.4</v>
      </c>
      <c r="AI8" s="67"/>
      <c r="AJ8" s="27"/>
      <c r="AK8" s="58"/>
      <c r="AL8" s="27"/>
      <c r="AM8" s="56" t="s">
        <v>263</v>
      </c>
    </row>
    <row r="9" spans="1:39" s="69" customFormat="1" ht="15" customHeight="1">
      <c r="A9" s="56">
        <v>8</v>
      </c>
      <c r="B9" s="57">
        <v>42179</v>
      </c>
      <c r="C9" s="66">
        <v>42179.322222222225</v>
      </c>
      <c r="D9" s="58">
        <v>0.75</v>
      </c>
      <c r="E9" s="58">
        <v>0.78</v>
      </c>
      <c r="F9" s="58">
        <v>0.01</v>
      </c>
      <c r="G9" s="67">
        <v>17.3</v>
      </c>
      <c r="H9" s="67"/>
      <c r="I9" s="27"/>
      <c r="J9" s="58"/>
      <c r="K9" s="68"/>
      <c r="L9" s="66">
        <v>42179.32916666667</v>
      </c>
      <c r="M9" s="58">
        <v>0.81</v>
      </c>
      <c r="N9" s="58">
        <v>0.85</v>
      </c>
      <c r="O9" s="58">
        <v>0.08</v>
      </c>
      <c r="P9" s="67"/>
      <c r="Q9" s="27"/>
      <c r="R9" s="58"/>
      <c r="S9" s="27"/>
      <c r="T9" s="66">
        <v>42179.336111111108</v>
      </c>
      <c r="U9" s="58">
        <v>0.75</v>
      </c>
      <c r="V9" s="58">
        <v>0.81</v>
      </c>
      <c r="W9" s="58">
        <v>0.01</v>
      </c>
      <c r="X9" s="67"/>
      <c r="Y9" s="27"/>
      <c r="Z9" s="58"/>
      <c r="AA9" s="27"/>
      <c r="AB9" s="66">
        <v>42179.604166666664</v>
      </c>
      <c r="AC9" s="57">
        <v>42179</v>
      </c>
      <c r="AD9" s="42">
        <f>AB9-C9</f>
        <v>0.28194444443943212</v>
      </c>
      <c r="AE9" s="58">
        <v>0.7</v>
      </c>
      <c r="AF9" s="58">
        <v>0.73</v>
      </c>
      <c r="AG9" s="58">
        <v>0.13</v>
      </c>
      <c r="AH9" s="67">
        <v>26.6</v>
      </c>
      <c r="AI9" s="67"/>
      <c r="AJ9" s="27"/>
      <c r="AK9" s="58"/>
      <c r="AL9" s="27"/>
      <c r="AM9" s="56" t="s">
        <v>263</v>
      </c>
    </row>
    <row r="10" spans="1:39" s="69" customFormat="1" ht="15" customHeight="1">
      <c r="A10" s="56">
        <v>9</v>
      </c>
      <c r="B10" s="57">
        <v>42179</v>
      </c>
      <c r="C10" s="66">
        <v>42179.345833333333</v>
      </c>
      <c r="D10" s="58">
        <v>0.75</v>
      </c>
      <c r="E10" s="58">
        <v>0.79</v>
      </c>
      <c r="F10" s="58">
        <v>0.24</v>
      </c>
      <c r="G10" s="67">
        <v>21</v>
      </c>
      <c r="H10" s="67"/>
      <c r="I10" s="27"/>
      <c r="J10" s="58"/>
      <c r="K10" s="68"/>
      <c r="L10" s="66">
        <v>42179.35</v>
      </c>
      <c r="M10" s="58">
        <v>0.75</v>
      </c>
      <c r="N10" s="58">
        <v>0.8</v>
      </c>
      <c r="O10" s="58">
        <v>0.39</v>
      </c>
      <c r="P10" s="67"/>
      <c r="Q10" s="27"/>
      <c r="R10" s="58"/>
      <c r="S10" s="27"/>
      <c r="T10" s="66">
        <v>42179.356944444444</v>
      </c>
      <c r="U10" s="58">
        <v>0.74</v>
      </c>
      <c r="V10" s="58">
        <v>0.79</v>
      </c>
      <c r="W10" s="58">
        <v>0.01</v>
      </c>
      <c r="X10" s="67"/>
      <c r="Y10" s="27"/>
      <c r="Z10" s="58"/>
      <c r="AA10" s="27"/>
      <c r="AB10" s="66">
        <v>42179.637499999997</v>
      </c>
      <c r="AC10" s="57">
        <v>42179</v>
      </c>
      <c r="AD10" s="42">
        <f>AB10-C10</f>
        <v>0.29166666666424135</v>
      </c>
      <c r="AE10" s="58">
        <v>0.55000000000000004</v>
      </c>
      <c r="AF10" s="58">
        <v>0.62</v>
      </c>
      <c r="AG10" s="58">
        <v>0.12</v>
      </c>
      <c r="AH10" s="67">
        <v>25.3</v>
      </c>
      <c r="AI10" s="67"/>
      <c r="AJ10" s="27"/>
      <c r="AK10" s="58"/>
      <c r="AL10" s="27"/>
      <c r="AM10" s="56" t="s">
        <v>263</v>
      </c>
    </row>
    <row r="11" spans="1:39" s="69" customFormat="1" ht="15" customHeight="1">
      <c r="A11" s="56">
        <v>10</v>
      </c>
      <c r="B11" s="57">
        <v>42179</v>
      </c>
      <c r="C11" s="66">
        <v>42179.359722222223</v>
      </c>
      <c r="D11" s="58">
        <v>0.8</v>
      </c>
      <c r="E11" s="58">
        <v>0.85</v>
      </c>
      <c r="F11" s="58">
        <v>0.01</v>
      </c>
      <c r="G11" s="67">
        <v>18</v>
      </c>
      <c r="H11" s="67"/>
      <c r="I11" s="27"/>
      <c r="J11" s="58"/>
      <c r="K11" s="68"/>
      <c r="L11" s="66">
        <v>42179.361805555556</v>
      </c>
      <c r="M11" s="58">
        <v>0.85</v>
      </c>
      <c r="N11" s="58">
        <v>0.87</v>
      </c>
      <c r="O11" s="58">
        <v>0.01</v>
      </c>
      <c r="P11" s="67"/>
      <c r="Q11" s="27"/>
      <c r="R11" s="58"/>
      <c r="S11" s="27"/>
      <c r="T11" s="66">
        <v>42179.371527777781</v>
      </c>
      <c r="U11" s="58">
        <v>0.78</v>
      </c>
      <c r="V11" s="58">
        <v>0.78</v>
      </c>
      <c r="W11" s="58">
        <v>0.01</v>
      </c>
      <c r="X11" s="67"/>
      <c r="Y11" s="27"/>
      <c r="Z11" s="58"/>
      <c r="AA11" s="27"/>
      <c r="AB11" s="66">
        <v>42179.614583333336</v>
      </c>
      <c r="AC11" s="57">
        <v>42179</v>
      </c>
      <c r="AD11" s="42">
        <f>AB11-C11</f>
        <v>0.25486111111240461</v>
      </c>
      <c r="AE11" s="58">
        <v>0.55000000000000004</v>
      </c>
      <c r="AF11" s="58">
        <v>0.59</v>
      </c>
      <c r="AG11" s="58">
        <v>0.01</v>
      </c>
      <c r="AH11" s="67">
        <v>25.4</v>
      </c>
      <c r="AI11" s="67"/>
      <c r="AJ11" s="61"/>
      <c r="AK11" s="58"/>
      <c r="AL11" s="27"/>
      <c r="AM11" s="56" t="s">
        <v>264</v>
      </c>
    </row>
    <row r="12" spans="1:39" s="69" customFormat="1" ht="15" customHeight="1">
      <c r="A12" s="56">
        <v>11</v>
      </c>
      <c r="B12" s="57">
        <v>42179</v>
      </c>
      <c r="C12" s="66">
        <v>42179.384027777778</v>
      </c>
      <c r="D12" s="58">
        <v>0.75</v>
      </c>
      <c r="E12" s="58">
        <v>0.83</v>
      </c>
      <c r="F12" s="58">
        <v>0.01</v>
      </c>
      <c r="G12" s="67">
        <v>20.3</v>
      </c>
      <c r="H12" s="67"/>
      <c r="I12" s="27"/>
      <c r="J12" s="58"/>
      <c r="K12" s="68"/>
      <c r="L12" s="66">
        <v>42179.38958333333</v>
      </c>
      <c r="M12" s="58">
        <v>0.7</v>
      </c>
      <c r="N12" s="58">
        <v>0.77</v>
      </c>
      <c r="O12" s="58">
        <v>0.01</v>
      </c>
      <c r="P12" s="67"/>
      <c r="Q12" s="27"/>
      <c r="R12" s="58"/>
      <c r="S12" s="27"/>
      <c r="T12" s="66">
        <v>42179.397222222222</v>
      </c>
      <c r="U12" s="58">
        <v>0.7</v>
      </c>
      <c r="V12" s="58">
        <v>0.78</v>
      </c>
      <c r="W12" s="58">
        <v>0.01</v>
      </c>
      <c r="X12" s="67"/>
      <c r="Y12" s="27"/>
      <c r="Z12" s="58"/>
      <c r="AA12" s="27"/>
      <c r="AB12" s="66">
        <v>42179.623611111114</v>
      </c>
      <c r="AC12" s="57">
        <v>42179</v>
      </c>
      <c r="AD12" s="42">
        <f>AB12-C12</f>
        <v>0.23958333333575865</v>
      </c>
      <c r="AE12" s="58">
        <v>0.46</v>
      </c>
      <c r="AF12" s="58">
        <v>0.56999999999999995</v>
      </c>
      <c r="AG12" s="58">
        <v>0.01</v>
      </c>
      <c r="AH12" s="67">
        <v>24.5</v>
      </c>
      <c r="AI12" s="67"/>
      <c r="AJ12" s="27"/>
      <c r="AK12" s="58"/>
      <c r="AL12" s="27"/>
      <c r="AM12" s="56" t="s">
        <v>263</v>
      </c>
    </row>
    <row r="13" spans="1:39" s="69" customFormat="1" ht="15" customHeight="1">
      <c r="A13" s="56">
        <v>12</v>
      </c>
      <c r="B13" s="57">
        <v>42179</v>
      </c>
      <c r="C13" s="66">
        <v>42179.404861111114</v>
      </c>
      <c r="D13" s="58">
        <v>0.68</v>
      </c>
      <c r="E13" s="58">
        <v>0.76</v>
      </c>
      <c r="F13" s="58">
        <v>0.01</v>
      </c>
      <c r="G13" s="67">
        <v>23.6</v>
      </c>
      <c r="H13" s="67"/>
      <c r="I13" s="27"/>
      <c r="J13" s="58"/>
      <c r="K13" s="68"/>
      <c r="L13" s="66"/>
      <c r="M13" s="58"/>
      <c r="N13" s="58"/>
      <c r="O13" s="58"/>
      <c r="P13" s="67"/>
      <c r="Q13" s="27"/>
      <c r="R13" s="58"/>
      <c r="S13" s="27"/>
      <c r="T13" s="66"/>
      <c r="U13" s="58"/>
      <c r="V13" s="58"/>
      <c r="W13" s="58"/>
      <c r="X13" s="67"/>
      <c r="Y13" s="27"/>
      <c r="Z13" s="58"/>
      <c r="AA13" s="27"/>
      <c r="AB13" s="66"/>
      <c r="AC13" s="57"/>
      <c r="AD13" s="31"/>
      <c r="AE13" s="58"/>
      <c r="AF13" s="58"/>
      <c r="AG13" s="58"/>
      <c r="AH13" s="67"/>
      <c r="AI13" s="67"/>
      <c r="AJ13" s="27"/>
      <c r="AK13" s="58"/>
      <c r="AL13" s="27"/>
      <c r="AM13" s="56"/>
    </row>
    <row r="14" spans="1:39" s="69" customFormat="1" ht="15" customHeight="1">
      <c r="A14" s="56">
        <v>13</v>
      </c>
      <c r="B14" s="57">
        <v>42180</v>
      </c>
      <c r="C14" s="66">
        <v>42180.321527777778</v>
      </c>
      <c r="D14" s="58">
        <v>0.72</v>
      </c>
      <c r="E14" s="58">
        <v>0.84</v>
      </c>
      <c r="F14" s="58">
        <v>0.22</v>
      </c>
      <c r="G14" s="67">
        <v>18.7</v>
      </c>
      <c r="H14" s="67"/>
      <c r="I14" s="27"/>
      <c r="J14" s="58"/>
      <c r="K14" s="68"/>
      <c r="L14" s="66">
        <v>42180.331944444442</v>
      </c>
      <c r="M14" s="58">
        <v>0.75</v>
      </c>
      <c r="N14" s="58">
        <v>0.81</v>
      </c>
      <c r="O14" s="58">
        <v>0.04</v>
      </c>
      <c r="P14" s="67"/>
      <c r="Q14" s="27"/>
      <c r="R14" s="58"/>
      <c r="S14" s="27"/>
      <c r="T14" s="66">
        <v>42180.342361111114</v>
      </c>
      <c r="U14" s="58">
        <v>0.77</v>
      </c>
      <c r="V14" s="58">
        <v>0.8</v>
      </c>
      <c r="W14" s="58">
        <v>0.01</v>
      </c>
      <c r="X14" s="67"/>
      <c r="Y14" s="27"/>
      <c r="Z14" s="58"/>
      <c r="AA14" s="27"/>
      <c r="AB14" s="66">
        <v>42180.665972222225</v>
      </c>
      <c r="AC14" s="57">
        <v>42180</v>
      </c>
      <c r="AD14" s="42">
        <f>AB14-C14</f>
        <v>0.34444444444670808</v>
      </c>
      <c r="AE14" s="58">
        <v>0.72</v>
      </c>
      <c r="AF14" s="58">
        <v>0.75</v>
      </c>
      <c r="AG14" s="58">
        <v>0.01</v>
      </c>
      <c r="AH14" s="67">
        <v>24.6</v>
      </c>
      <c r="AI14" s="67"/>
      <c r="AJ14" s="27"/>
      <c r="AK14" s="58"/>
      <c r="AL14" s="27"/>
      <c r="AM14" s="56" t="s">
        <v>263</v>
      </c>
    </row>
    <row r="15" spans="1:39" s="69" customFormat="1" ht="15" customHeight="1">
      <c r="A15" s="56">
        <v>14</v>
      </c>
      <c r="B15" s="57">
        <v>42180</v>
      </c>
      <c r="C15" s="66">
        <v>42180.351388888892</v>
      </c>
      <c r="D15" s="58">
        <v>0.73</v>
      </c>
      <c r="E15" s="58">
        <v>0.8</v>
      </c>
      <c r="F15" s="58">
        <v>0.01</v>
      </c>
      <c r="G15" s="67">
        <v>19.600000000000001</v>
      </c>
      <c r="H15" s="67"/>
      <c r="I15" s="27"/>
      <c r="J15" s="58"/>
      <c r="K15" s="68"/>
      <c r="L15" s="66">
        <v>42180.355555555558</v>
      </c>
      <c r="M15" s="58">
        <v>0.76</v>
      </c>
      <c r="N15" s="58">
        <v>0.78</v>
      </c>
      <c r="O15" s="58">
        <v>0.01</v>
      </c>
      <c r="P15" s="67"/>
      <c r="Q15" s="27"/>
      <c r="R15" s="58"/>
      <c r="S15" s="27"/>
      <c r="T15" s="66">
        <v>42180.362500000003</v>
      </c>
      <c r="U15" s="58">
        <v>0.6</v>
      </c>
      <c r="V15" s="58">
        <v>0.77</v>
      </c>
      <c r="W15" s="58">
        <v>0.01</v>
      </c>
      <c r="X15" s="67"/>
      <c r="Y15" s="27"/>
      <c r="Z15" s="58"/>
      <c r="AA15" s="27"/>
      <c r="AB15" s="66">
        <v>42180.65347222222</v>
      </c>
      <c r="AC15" s="57">
        <v>42180</v>
      </c>
      <c r="AD15" s="42">
        <f>AB15-C15</f>
        <v>0.30208333332848269</v>
      </c>
      <c r="AE15" s="58">
        <v>0.66</v>
      </c>
      <c r="AF15" s="58">
        <v>0.7</v>
      </c>
      <c r="AG15" s="58">
        <v>0.08</v>
      </c>
      <c r="AH15" s="67">
        <v>21.2</v>
      </c>
      <c r="AI15" s="67"/>
      <c r="AJ15" s="27"/>
      <c r="AK15" s="58"/>
      <c r="AL15" s="27"/>
      <c r="AM15" s="56" t="s">
        <v>263</v>
      </c>
    </row>
    <row r="16" spans="1:39" s="69" customFormat="1" ht="14.25" customHeight="1">
      <c r="A16" s="56">
        <v>15</v>
      </c>
      <c r="B16" s="57">
        <v>42180</v>
      </c>
      <c r="C16" s="66">
        <v>42180.370138888888</v>
      </c>
      <c r="D16" s="58">
        <v>0.7</v>
      </c>
      <c r="E16" s="58">
        <v>0.75</v>
      </c>
      <c r="F16" s="58">
        <v>0.01</v>
      </c>
      <c r="G16" s="67">
        <v>20.5</v>
      </c>
      <c r="H16" s="67"/>
      <c r="I16" s="27"/>
      <c r="J16" s="58"/>
      <c r="K16" s="68"/>
      <c r="L16" s="66">
        <v>42180.381944444445</v>
      </c>
      <c r="M16" s="58">
        <v>0.68</v>
      </c>
      <c r="N16" s="58">
        <v>0.76</v>
      </c>
      <c r="O16" s="58">
        <v>7.0000000000000007E-2</v>
      </c>
      <c r="P16" s="67"/>
      <c r="Q16" s="27"/>
      <c r="R16" s="58"/>
      <c r="S16" s="27"/>
      <c r="T16" s="66">
        <v>42180.385416666664</v>
      </c>
      <c r="U16" s="58">
        <v>0.69</v>
      </c>
      <c r="V16" s="58">
        <v>0.84</v>
      </c>
      <c r="W16" s="58">
        <v>0.01</v>
      </c>
      <c r="X16" s="67"/>
      <c r="Y16" s="27"/>
      <c r="Z16" s="58"/>
      <c r="AA16" s="27"/>
      <c r="AB16" s="66">
        <v>42180.628472222219</v>
      </c>
      <c r="AC16" s="57">
        <v>42180</v>
      </c>
      <c r="AD16" s="42">
        <f>AB16-C16</f>
        <v>0.25833333333139308</v>
      </c>
      <c r="AE16" s="58">
        <v>0.62</v>
      </c>
      <c r="AF16" s="58">
        <v>0.67</v>
      </c>
      <c r="AG16" s="58">
        <v>0.4</v>
      </c>
      <c r="AH16" s="67">
        <v>31</v>
      </c>
      <c r="AI16" s="67"/>
      <c r="AJ16" s="27"/>
      <c r="AK16" s="58"/>
      <c r="AL16" s="27"/>
      <c r="AM16" s="56" t="s">
        <v>263</v>
      </c>
    </row>
    <row r="17" spans="1:39" s="69" customFormat="1" ht="15" customHeight="1">
      <c r="A17" s="56">
        <v>16</v>
      </c>
      <c r="B17" s="57">
        <v>42180</v>
      </c>
      <c r="C17" s="66">
        <v>42180.417361111111</v>
      </c>
      <c r="D17" s="58">
        <v>0.71</v>
      </c>
      <c r="E17" s="58">
        <v>0.76</v>
      </c>
      <c r="F17" s="58">
        <v>0.01</v>
      </c>
      <c r="G17" s="67">
        <v>18.5</v>
      </c>
      <c r="H17" s="67"/>
      <c r="I17" s="27"/>
      <c r="J17" s="58"/>
      <c r="K17" s="68"/>
      <c r="L17" s="66">
        <v>42180.423611111109</v>
      </c>
      <c r="M17" s="58">
        <v>0.65</v>
      </c>
      <c r="N17" s="58">
        <v>0.69</v>
      </c>
      <c r="O17" s="58">
        <v>0.01</v>
      </c>
      <c r="P17" s="67"/>
      <c r="Q17" s="27"/>
      <c r="R17" s="58"/>
      <c r="S17" s="27"/>
      <c r="T17" s="66">
        <v>42180.427083333336</v>
      </c>
      <c r="U17" s="58">
        <v>0.61</v>
      </c>
      <c r="V17" s="58">
        <v>0.66</v>
      </c>
      <c r="W17" s="58">
        <v>0.01</v>
      </c>
      <c r="X17" s="67"/>
      <c r="Y17" s="27"/>
      <c r="Z17" s="58"/>
      <c r="AA17" s="27"/>
      <c r="AB17" s="66">
        <v>42180.640277777777</v>
      </c>
      <c r="AC17" s="57">
        <v>42180</v>
      </c>
      <c r="AD17" s="42">
        <f>AB17-C17</f>
        <v>0.22291666666569654</v>
      </c>
      <c r="AE17" s="58">
        <v>0.33</v>
      </c>
      <c r="AF17" s="58">
        <v>0.37</v>
      </c>
      <c r="AG17" s="58">
        <v>0.5</v>
      </c>
      <c r="AH17" s="67">
        <v>28.6</v>
      </c>
      <c r="AI17" s="67"/>
      <c r="AJ17" s="27"/>
      <c r="AK17" s="58"/>
      <c r="AL17" s="27"/>
      <c r="AM17" s="56" t="s">
        <v>263</v>
      </c>
    </row>
    <row r="18" spans="1:39" s="69" customFormat="1" ht="15" customHeight="1">
      <c r="A18" s="56">
        <v>17</v>
      </c>
      <c r="B18" s="57">
        <v>42180</v>
      </c>
      <c r="C18" s="66">
        <v>42180.444444444445</v>
      </c>
      <c r="D18" s="58">
        <v>0.75</v>
      </c>
      <c r="E18" s="58">
        <v>0.79</v>
      </c>
      <c r="F18" s="58">
        <v>0.01</v>
      </c>
      <c r="G18" s="67">
        <v>19.5</v>
      </c>
      <c r="H18" s="67"/>
      <c r="I18" s="27"/>
      <c r="J18" s="58"/>
      <c r="K18" s="68"/>
      <c r="L18" s="66">
        <v>42180.451388888891</v>
      </c>
      <c r="M18" s="58">
        <v>0.73</v>
      </c>
      <c r="N18" s="58">
        <v>0.77</v>
      </c>
      <c r="O18" s="58">
        <v>0.01</v>
      </c>
      <c r="P18" s="67"/>
      <c r="Q18" s="27"/>
      <c r="R18" s="58"/>
      <c r="S18" s="27"/>
      <c r="T18" s="66">
        <v>42180.456250000003</v>
      </c>
      <c r="U18" s="58">
        <v>0.68</v>
      </c>
      <c r="V18" s="58">
        <v>0.8</v>
      </c>
      <c r="W18" s="58">
        <v>0.02</v>
      </c>
      <c r="X18" s="67"/>
      <c r="Y18" s="27"/>
      <c r="Z18" s="58"/>
      <c r="AA18" s="27"/>
      <c r="AB18" s="66">
        <v>42180.671527777777</v>
      </c>
      <c r="AC18" s="57">
        <v>42180</v>
      </c>
      <c r="AD18" s="42">
        <f>AB18-C18</f>
        <v>0.22708333333139308</v>
      </c>
      <c r="AE18" s="58">
        <v>0.04</v>
      </c>
      <c r="AF18" s="58">
        <v>0.09</v>
      </c>
      <c r="AG18" s="58">
        <v>0.47</v>
      </c>
      <c r="AH18" s="67">
        <v>27.1</v>
      </c>
      <c r="AI18" s="67"/>
      <c r="AJ18" s="27"/>
      <c r="AK18" s="58"/>
      <c r="AL18" s="27"/>
      <c r="AM18" s="56" t="s">
        <v>264</v>
      </c>
    </row>
    <row r="19" spans="1:39" s="69" customFormat="1" ht="15" customHeight="1">
      <c r="A19" s="56">
        <v>18</v>
      </c>
      <c r="B19" s="57">
        <v>42181</v>
      </c>
      <c r="C19" s="66">
        <v>42181.315972222219</v>
      </c>
      <c r="D19" s="58">
        <v>0.63</v>
      </c>
      <c r="E19" s="58">
        <v>0.68</v>
      </c>
      <c r="F19" s="58">
        <v>0.03</v>
      </c>
      <c r="G19" s="67">
        <v>18.7</v>
      </c>
      <c r="H19" s="67"/>
      <c r="I19" s="27"/>
      <c r="J19" s="58"/>
      <c r="K19" s="68"/>
      <c r="L19" s="66">
        <v>42181.326388888891</v>
      </c>
      <c r="M19" s="58">
        <v>0.63</v>
      </c>
      <c r="N19" s="58">
        <v>0.68</v>
      </c>
      <c r="O19" s="58">
        <v>0.13</v>
      </c>
      <c r="P19" s="67"/>
      <c r="Q19" s="27"/>
      <c r="R19" s="58"/>
      <c r="S19" s="27"/>
      <c r="T19" s="66">
        <v>42181.334722222222</v>
      </c>
      <c r="U19" s="58">
        <v>0.62</v>
      </c>
      <c r="V19" s="58">
        <v>0.67</v>
      </c>
      <c r="W19" s="58">
        <v>0.25</v>
      </c>
      <c r="X19" s="67"/>
      <c r="Y19" s="27"/>
      <c r="Z19" s="58"/>
      <c r="AA19" s="27"/>
      <c r="AB19" s="66">
        <v>42181.640972222223</v>
      </c>
      <c r="AC19" s="57">
        <v>42181</v>
      </c>
      <c r="AD19" s="42">
        <f>AB19-C19</f>
        <v>0.32500000000436557</v>
      </c>
      <c r="AE19" s="58">
        <v>0.48</v>
      </c>
      <c r="AF19" s="58">
        <v>0.56000000000000005</v>
      </c>
      <c r="AG19" s="58">
        <v>0.01</v>
      </c>
      <c r="AH19" s="67">
        <v>20.100000000000001</v>
      </c>
      <c r="AI19" s="67"/>
      <c r="AJ19" s="61"/>
      <c r="AK19" s="58"/>
      <c r="AL19" s="27"/>
      <c r="AM19" s="56" t="s">
        <v>263</v>
      </c>
    </row>
    <row r="20" spans="1:39" s="69" customFormat="1" ht="15" customHeight="1">
      <c r="A20" s="56">
        <v>19</v>
      </c>
      <c r="B20" s="57">
        <v>42181</v>
      </c>
      <c r="C20" s="66">
        <v>42181.344444444447</v>
      </c>
      <c r="D20" s="58">
        <v>0.55000000000000004</v>
      </c>
      <c r="E20" s="58">
        <v>0.62</v>
      </c>
      <c r="F20" s="58">
        <v>0.01</v>
      </c>
      <c r="G20" s="67">
        <v>17</v>
      </c>
      <c r="H20" s="67"/>
      <c r="I20" s="27"/>
      <c r="J20" s="58"/>
      <c r="K20" s="68"/>
      <c r="L20" s="66">
        <v>42181.347916666666</v>
      </c>
      <c r="M20" s="58">
        <v>0.6</v>
      </c>
      <c r="N20" s="58">
        <v>0.62</v>
      </c>
      <c r="O20" s="58">
        <v>0.01</v>
      </c>
      <c r="P20" s="67"/>
      <c r="Q20" s="61"/>
      <c r="R20" s="58"/>
      <c r="S20" s="27"/>
      <c r="T20" s="66">
        <v>42181.356944444444</v>
      </c>
      <c r="U20" s="58">
        <v>0.61</v>
      </c>
      <c r="V20" s="58">
        <v>0.64</v>
      </c>
      <c r="W20" s="58">
        <v>0.01</v>
      </c>
      <c r="X20" s="67"/>
      <c r="Y20" s="61"/>
      <c r="Z20" s="58"/>
      <c r="AA20" s="27"/>
      <c r="AB20" s="66">
        <v>42181.631944444445</v>
      </c>
      <c r="AC20" s="57">
        <v>42181</v>
      </c>
      <c r="AD20" s="42">
        <f>AB20-C20</f>
        <v>0.28749999999854481</v>
      </c>
      <c r="AE20" s="58">
        <v>0.4</v>
      </c>
      <c r="AF20" s="58">
        <v>0.48</v>
      </c>
      <c r="AG20" s="58">
        <v>2.87</v>
      </c>
      <c r="AH20" s="67">
        <v>21.2</v>
      </c>
      <c r="AI20" s="67"/>
      <c r="AJ20" s="27"/>
      <c r="AK20" s="58"/>
      <c r="AL20" s="27"/>
      <c r="AM20" s="56" t="s">
        <v>263</v>
      </c>
    </row>
    <row r="21" spans="1:39" s="69" customFormat="1" ht="15" customHeight="1">
      <c r="A21" s="56">
        <v>20</v>
      </c>
      <c r="B21" s="57">
        <v>42181</v>
      </c>
      <c r="C21" s="66">
        <v>42181.368055555555</v>
      </c>
      <c r="D21" s="58">
        <v>0.59</v>
      </c>
      <c r="E21" s="58">
        <v>0.69</v>
      </c>
      <c r="F21" s="58">
        <v>0.01</v>
      </c>
      <c r="G21" s="67">
        <v>18.2</v>
      </c>
      <c r="H21" s="67"/>
      <c r="I21" s="27"/>
      <c r="J21" s="58"/>
      <c r="K21" s="68"/>
      <c r="L21" s="66">
        <v>42181.375</v>
      </c>
      <c r="M21" s="58">
        <v>0.48</v>
      </c>
      <c r="N21" s="58">
        <v>0.56000000000000005</v>
      </c>
      <c r="O21" s="58">
        <v>0.83</v>
      </c>
      <c r="P21" s="67"/>
      <c r="Q21" s="61"/>
      <c r="R21" s="58"/>
      <c r="S21" s="27"/>
      <c r="T21" s="66">
        <v>42181.381944444445</v>
      </c>
      <c r="U21" s="58">
        <v>0.47</v>
      </c>
      <c r="V21" s="58">
        <v>0.55000000000000004</v>
      </c>
      <c r="W21" s="58">
        <v>0.61</v>
      </c>
      <c r="X21" s="67"/>
      <c r="Y21" s="27"/>
      <c r="Z21" s="58"/>
      <c r="AA21" s="27"/>
      <c r="AB21" s="66"/>
      <c r="AC21" s="57">
        <v>42181</v>
      </c>
      <c r="AD21" s="42"/>
      <c r="AE21" s="58"/>
      <c r="AF21" s="58"/>
      <c r="AG21" s="58"/>
      <c r="AH21" s="67"/>
      <c r="AI21" s="67"/>
      <c r="AJ21" s="27"/>
      <c r="AK21" s="58"/>
      <c r="AL21" s="27"/>
      <c r="AM21" s="56" t="s">
        <v>263</v>
      </c>
    </row>
    <row r="22" spans="1:39" s="69" customFormat="1" ht="15" customHeight="1">
      <c r="A22" s="56">
        <v>21</v>
      </c>
      <c r="B22" s="57">
        <v>42181</v>
      </c>
      <c r="C22" s="66">
        <v>42181.396527777775</v>
      </c>
      <c r="D22" s="58">
        <v>1.18</v>
      </c>
      <c r="E22" s="58">
        <v>1.33</v>
      </c>
      <c r="F22" s="58">
        <v>0.01</v>
      </c>
      <c r="G22" s="67">
        <v>18.100000000000001</v>
      </c>
      <c r="H22" s="67"/>
      <c r="I22" s="27"/>
      <c r="J22" s="58"/>
      <c r="K22" s="68"/>
      <c r="L22" s="66">
        <v>42181.401388888888</v>
      </c>
      <c r="M22" s="58">
        <v>1.25</v>
      </c>
      <c r="N22" s="58">
        <v>1.27</v>
      </c>
      <c r="O22" s="58">
        <v>0.01</v>
      </c>
      <c r="P22" s="67"/>
      <c r="Q22" s="27"/>
      <c r="R22" s="58"/>
      <c r="S22" s="27"/>
      <c r="T22" s="66">
        <v>42181.404861111114</v>
      </c>
      <c r="U22" s="58">
        <v>1.18</v>
      </c>
      <c r="V22" s="58">
        <v>1.18</v>
      </c>
      <c r="W22" s="58">
        <v>0.01</v>
      </c>
      <c r="X22" s="67"/>
      <c r="Y22" s="27"/>
      <c r="Z22" s="58"/>
      <c r="AA22" s="27"/>
      <c r="AB22" s="66">
        <v>42181.652777777781</v>
      </c>
      <c r="AC22" s="57">
        <v>42181</v>
      </c>
      <c r="AD22" s="42">
        <f>AB22-C22</f>
        <v>0.25625000000582077</v>
      </c>
      <c r="AE22" s="58">
        <v>0.88</v>
      </c>
      <c r="AF22" s="58">
        <v>0.99</v>
      </c>
      <c r="AG22" s="58">
        <v>0.09</v>
      </c>
      <c r="AH22" s="67">
        <v>23.1</v>
      </c>
      <c r="AI22" s="67"/>
      <c r="AJ22" s="27"/>
      <c r="AK22" s="58"/>
      <c r="AL22" s="27"/>
      <c r="AM22" s="56" t="s">
        <v>263</v>
      </c>
    </row>
    <row r="23" spans="1:39" s="69" customFormat="1" ht="15" customHeight="1">
      <c r="A23" s="56">
        <v>22</v>
      </c>
      <c r="B23" s="57">
        <v>42184</v>
      </c>
      <c r="C23" s="66">
        <v>42184.321527777778</v>
      </c>
      <c r="D23" s="58">
        <v>0.67</v>
      </c>
      <c r="E23" s="58">
        <v>0.74</v>
      </c>
      <c r="F23" s="58">
        <v>0.55000000000000004</v>
      </c>
      <c r="G23" s="67">
        <v>19.100000000000001</v>
      </c>
      <c r="H23" s="67"/>
      <c r="I23" s="27"/>
      <c r="J23" s="58"/>
      <c r="K23" s="68"/>
      <c r="L23" s="66">
        <v>42184.325694444444</v>
      </c>
      <c r="M23" s="58">
        <v>0.71</v>
      </c>
      <c r="N23" s="58">
        <v>0.78</v>
      </c>
      <c r="O23" s="58">
        <v>0.24</v>
      </c>
      <c r="P23" s="67"/>
      <c r="Q23" s="27"/>
      <c r="R23" s="58"/>
      <c r="S23" s="27"/>
      <c r="T23" s="66">
        <v>42184.331944444442</v>
      </c>
      <c r="U23" s="58">
        <v>0.76</v>
      </c>
      <c r="V23" s="58">
        <v>0.8</v>
      </c>
      <c r="W23" s="58">
        <v>0.13</v>
      </c>
      <c r="X23" s="67"/>
      <c r="Y23" s="27"/>
      <c r="Z23" s="58"/>
      <c r="AA23" s="27"/>
      <c r="AB23" s="66">
        <v>42184.652777777781</v>
      </c>
      <c r="AC23" s="57">
        <v>42184</v>
      </c>
      <c r="AD23" s="42">
        <f>AB23-C23</f>
        <v>0.33125000000291038</v>
      </c>
      <c r="AE23" s="58">
        <v>0.68</v>
      </c>
      <c r="AF23" s="58">
        <v>0.7</v>
      </c>
      <c r="AG23" s="58">
        <v>0.01</v>
      </c>
      <c r="AH23" s="67">
        <v>20</v>
      </c>
      <c r="AI23" s="67"/>
      <c r="AJ23" s="27"/>
      <c r="AK23" s="58"/>
      <c r="AL23" s="27"/>
      <c r="AM23" s="56" t="s">
        <v>263</v>
      </c>
    </row>
    <row r="24" spans="1:39" s="69" customFormat="1" ht="15" customHeight="1">
      <c r="A24" s="56">
        <v>23</v>
      </c>
      <c r="B24" s="57">
        <v>42184</v>
      </c>
      <c r="C24" s="66">
        <v>42184.337500000001</v>
      </c>
      <c r="D24" s="58">
        <v>0.72</v>
      </c>
      <c r="E24" s="58">
        <v>0.76</v>
      </c>
      <c r="F24" s="58">
        <v>0.25</v>
      </c>
      <c r="G24" s="67">
        <v>20.399999999999999</v>
      </c>
      <c r="H24" s="67"/>
      <c r="I24" s="27"/>
      <c r="J24" s="58"/>
      <c r="K24" s="68"/>
      <c r="L24" s="66">
        <v>42184.342361111114</v>
      </c>
      <c r="M24" s="58">
        <v>0.76</v>
      </c>
      <c r="N24" s="58">
        <v>0.8</v>
      </c>
      <c r="O24" s="58">
        <v>0.01</v>
      </c>
      <c r="P24" s="67"/>
      <c r="Q24" s="27"/>
      <c r="R24" s="58"/>
      <c r="S24" s="27"/>
      <c r="T24" s="66">
        <v>42184.347222222219</v>
      </c>
      <c r="U24" s="58">
        <v>0.62</v>
      </c>
      <c r="V24" s="58">
        <v>0.74</v>
      </c>
      <c r="W24" s="58">
        <v>0.01</v>
      </c>
      <c r="X24" s="67"/>
      <c r="Y24" s="27"/>
      <c r="Z24" s="58"/>
      <c r="AA24" s="27"/>
      <c r="AB24" s="66">
        <v>42184.634027777778</v>
      </c>
      <c r="AC24" s="57">
        <v>42184</v>
      </c>
      <c r="AD24" s="42">
        <f>AB24-C24</f>
        <v>0.29652777777664596</v>
      </c>
      <c r="AE24" s="58">
        <v>0.67</v>
      </c>
      <c r="AF24" s="58">
        <v>0.72</v>
      </c>
      <c r="AG24" s="58">
        <v>0.01</v>
      </c>
      <c r="AH24" s="67">
        <v>21</v>
      </c>
      <c r="AI24" s="67"/>
      <c r="AJ24" s="27"/>
      <c r="AK24" s="58"/>
      <c r="AL24" s="27"/>
      <c r="AM24" s="56" t="s">
        <v>263</v>
      </c>
    </row>
    <row r="25" spans="1:39" s="69" customFormat="1" ht="15" customHeight="1">
      <c r="A25" s="56">
        <v>24</v>
      </c>
      <c r="B25" s="57">
        <v>42184</v>
      </c>
      <c r="C25" s="66">
        <v>42184.349305555559</v>
      </c>
      <c r="D25" s="58">
        <v>0.69</v>
      </c>
      <c r="E25" s="58">
        <v>0.73</v>
      </c>
      <c r="F25" s="58">
        <v>0.01</v>
      </c>
      <c r="G25" s="67">
        <v>21</v>
      </c>
      <c r="H25" s="67"/>
      <c r="I25" s="27"/>
      <c r="J25" s="58"/>
      <c r="K25" s="68"/>
      <c r="L25" s="66">
        <v>42184.353472222225</v>
      </c>
      <c r="M25" s="58">
        <v>0.71</v>
      </c>
      <c r="N25" s="58">
        <v>0.76</v>
      </c>
      <c r="O25" s="58">
        <v>0.01</v>
      </c>
      <c r="P25" s="67"/>
      <c r="Q25" s="27"/>
      <c r="R25" s="58"/>
      <c r="S25" s="27"/>
      <c r="T25" s="66">
        <v>42184.357638888891</v>
      </c>
      <c r="U25" s="58">
        <v>0.59</v>
      </c>
      <c r="V25" s="58">
        <v>0.71</v>
      </c>
      <c r="W25" s="58">
        <v>0.14000000000000001</v>
      </c>
      <c r="X25" s="67"/>
      <c r="Y25" s="27"/>
      <c r="Z25" s="58"/>
      <c r="AA25" s="27"/>
      <c r="AB25" s="66">
        <v>42184.638888888891</v>
      </c>
      <c r="AC25" s="57">
        <v>42184</v>
      </c>
      <c r="AD25" s="42">
        <f>AB25-C25</f>
        <v>0.28958333333139308</v>
      </c>
      <c r="AE25" s="58">
        <v>0.55000000000000004</v>
      </c>
      <c r="AF25" s="58">
        <v>0.57999999999999996</v>
      </c>
      <c r="AG25" s="58">
        <v>0.01</v>
      </c>
      <c r="AH25" s="67">
        <v>19.5</v>
      </c>
      <c r="AI25" s="67"/>
      <c r="AJ25" s="27"/>
      <c r="AK25" s="58"/>
      <c r="AL25" s="27"/>
      <c r="AM25" s="56" t="s">
        <v>263</v>
      </c>
    </row>
    <row r="26" spans="1:39" s="69" customFormat="1" ht="15" customHeight="1">
      <c r="A26" s="56">
        <v>25</v>
      </c>
      <c r="B26" s="57">
        <v>42184</v>
      </c>
      <c r="C26" s="66">
        <v>42184.361111111109</v>
      </c>
      <c r="D26" s="58">
        <v>0.72</v>
      </c>
      <c r="E26" s="58">
        <v>0.74</v>
      </c>
      <c r="F26" s="58">
        <v>0.01</v>
      </c>
      <c r="G26" s="67">
        <v>21.4</v>
      </c>
      <c r="H26" s="67"/>
      <c r="I26" s="27"/>
      <c r="J26" s="58"/>
      <c r="K26" s="68"/>
      <c r="L26" s="66">
        <v>42184.368055555555</v>
      </c>
      <c r="M26" s="58">
        <v>0.69</v>
      </c>
      <c r="N26" s="58">
        <v>0.7</v>
      </c>
      <c r="O26" s="58">
        <v>0.34</v>
      </c>
      <c r="P26" s="67"/>
      <c r="Q26" s="27"/>
      <c r="R26" s="58"/>
      <c r="S26" s="27"/>
      <c r="T26" s="66">
        <v>42184.371527777781</v>
      </c>
      <c r="U26" s="58">
        <v>0.7</v>
      </c>
      <c r="V26" s="58">
        <v>0.75</v>
      </c>
      <c r="W26" s="58">
        <v>0.01</v>
      </c>
      <c r="X26" s="67"/>
      <c r="Y26" s="27"/>
      <c r="Z26" s="58"/>
      <c r="AA26" s="27"/>
      <c r="AB26" s="66">
        <v>42184.616666666669</v>
      </c>
      <c r="AC26" s="57">
        <v>42184</v>
      </c>
      <c r="AD26" s="42">
        <f>AB26-C26</f>
        <v>0.25555555555911269</v>
      </c>
      <c r="AE26" s="58">
        <v>0.65</v>
      </c>
      <c r="AF26" s="58">
        <v>0.75</v>
      </c>
      <c r="AG26" s="58">
        <v>0.01</v>
      </c>
      <c r="AH26" s="67">
        <v>22.7</v>
      </c>
      <c r="AI26" s="67"/>
      <c r="AJ26" s="27"/>
      <c r="AK26" s="58"/>
      <c r="AL26" s="27"/>
      <c r="AM26" s="56" t="s">
        <v>263</v>
      </c>
    </row>
    <row r="27" spans="1:39" s="69" customFormat="1" ht="15" customHeight="1">
      <c r="A27" s="56">
        <v>26</v>
      </c>
      <c r="B27" s="57">
        <v>42184</v>
      </c>
      <c r="C27" s="66">
        <v>42184.388888888891</v>
      </c>
      <c r="D27" s="58">
        <v>0.69</v>
      </c>
      <c r="E27" s="58">
        <v>0.74</v>
      </c>
      <c r="F27" s="58">
        <v>0.38</v>
      </c>
      <c r="G27" s="67">
        <v>21.3</v>
      </c>
      <c r="H27" s="67"/>
      <c r="I27" s="27"/>
      <c r="J27" s="58"/>
      <c r="K27" s="68"/>
      <c r="L27" s="66">
        <v>42184.395833333336</v>
      </c>
      <c r="M27" s="58">
        <v>0.66</v>
      </c>
      <c r="N27" s="58">
        <v>0.7</v>
      </c>
      <c r="O27" s="58">
        <v>0.41</v>
      </c>
      <c r="P27" s="67"/>
      <c r="Q27" s="27"/>
      <c r="R27" s="58"/>
      <c r="S27" s="27"/>
      <c r="T27" s="66">
        <v>42184.40625</v>
      </c>
      <c r="U27" s="58">
        <v>0.66</v>
      </c>
      <c r="V27" s="58">
        <v>0.75</v>
      </c>
      <c r="W27" s="58">
        <v>0.13</v>
      </c>
      <c r="X27" s="67"/>
      <c r="Y27" s="27"/>
      <c r="Z27" s="58"/>
      <c r="AA27" s="27"/>
      <c r="AB27" s="66">
        <v>42184.625</v>
      </c>
      <c r="AC27" s="57">
        <v>42184</v>
      </c>
      <c r="AD27" s="42">
        <f>AB27-C27</f>
        <v>0.23611111110949423</v>
      </c>
      <c r="AE27" s="58">
        <v>0.43</v>
      </c>
      <c r="AF27" s="58">
        <v>0.62</v>
      </c>
      <c r="AG27" s="58">
        <v>0.68</v>
      </c>
      <c r="AH27" s="67">
        <v>22</v>
      </c>
      <c r="AI27" s="67"/>
      <c r="AJ27" s="27"/>
      <c r="AK27" s="58"/>
      <c r="AL27" s="27"/>
      <c r="AM27" s="56" t="s">
        <v>263</v>
      </c>
    </row>
    <row r="28" spans="1:39" s="69" customFormat="1" ht="15" customHeight="1">
      <c r="A28" s="56">
        <v>27</v>
      </c>
      <c r="B28" s="57">
        <v>42187</v>
      </c>
      <c r="C28" s="66">
        <v>42187.336111111108</v>
      </c>
      <c r="D28" s="58">
        <v>0.37</v>
      </c>
      <c r="E28" s="58">
        <v>0.41</v>
      </c>
      <c r="F28" s="58">
        <v>0.23</v>
      </c>
      <c r="G28" s="67">
        <v>15.1</v>
      </c>
      <c r="H28" s="67">
        <v>16.7</v>
      </c>
      <c r="I28" s="67">
        <v>72.5</v>
      </c>
      <c r="J28" s="58">
        <v>6.36</v>
      </c>
      <c r="K28" s="68"/>
      <c r="L28" s="66">
        <v>42187.354166666664</v>
      </c>
      <c r="M28" s="58">
        <v>0.37</v>
      </c>
      <c r="N28" s="58">
        <v>0.37</v>
      </c>
      <c r="O28" s="58">
        <v>0.44</v>
      </c>
      <c r="P28" s="67">
        <v>16.100000000000001</v>
      </c>
      <c r="Q28" s="67">
        <v>69.900000000000006</v>
      </c>
      <c r="R28" s="58">
        <v>6.45</v>
      </c>
      <c r="S28" s="27"/>
      <c r="T28" s="76">
        <v>42187.365277777775</v>
      </c>
      <c r="U28" s="58">
        <v>0.35</v>
      </c>
      <c r="V28" s="58">
        <v>0.36</v>
      </c>
      <c r="W28" s="58">
        <v>0.38</v>
      </c>
      <c r="X28" s="67">
        <v>16.5</v>
      </c>
      <c r="Y28" s="67">
        <v>72.7</v>
      </c>
      <c r="Z28" s="58">
        <v>6.44</v>
      </c>
      <c r="AA28" s="27"/>
      <c r="AB28" s="76">
        <v>42188.354166666664</v>
      </c>
      <c r="AC28" s="57">
        <v>42188</v>
      </c>
      <c r="AD28" s="43">
        <f>AB28-C28</f>
        <v>1.0180555555562023</v>
      </c>
      <c r="AE28" s="58">
        <v>0.28000000000000003</v>
      </c>
      <c r="AF28" s="58">
        <v>0.31</v>
      </c>
      <c r="AG28" s="58">
        <v>0.04</v>
      </c>
      <c r="AH28" s="67">
        <v>17.7</v>
      </c>
      <c r="AI28" s="67">
        <v>17.7</v>
      </c>
      <c r="AJ28" s="67">
        <v>72.2</v>
      </c>
      <c r="AK28" s="58">
        <v>6.9</v>
      </c>
      <c r="AL28" s="27"/>
      <c r="AM28" s="56" t="s">
        <v>263</v>
      </c>
    </row>
    <row r="29" spans="1:39" s="69" customFormat="1" ht="15" customHeight="1">
      <c r="A29" s="56">
        <v>28</v>
      </c>
      <c r="B29" s="57">
        <v>42187</v>
      </c>
      <c r="C29" s="66">
        <v>42187.388888888891</v>
      </c>
      <c r="D29" s="58">
        <v>0.33</v>
      </c>
      <c r="E29" s="58">
        <v>0.35</v>
      </c>
      <c r="F29" s="58">
        <v>0.4</v>
      </c>
      <c r="G29" s="67">
        <v>16.2</v>
      </c>
      <c r="H29" s="67">
        <v>16.2</v>
      </c>
      <c r="I29" s="67">
        <v>23.4</v>
      </c>
      <c r="J29" s="58">
        <v>6.49</v>
      </c>
      <c r="K29" s="68"/>
      <c r="L29" s="66">
        <v>42187.395833333336</v>
      </c>
      <c r="M29" s="58">
        <v>0.39</v>
      </c>
      <c r="N29" s="58">
        <v>0.36</v>
      </c>
      <c r="O29" s="58">
        <v>0.7</v>
      </c>
      <c r="P29" s="67">
        <v>17.3</v>
      </c>
      <c r="Q29" s="67">
        <v>71.099999999999994</v>
      </c>
      <c r="R29" s="58">
        <v>6.29</v>
      </c>
      <c r="S29" s="27"/>
      <c r="T29" s="76">
        <v>42187.411805555559</v>
      </c>
      <c r="U29" s="58">
        <v>0.31</v>
      </c>
      <c r="V29" s="58">
        <v>0.35</v>
      </c>
      <c r="W29" s="58">
        <v>0.21</v>
      </c>
      <c r="X29" s="67">
        <v>17.8</v>
      </c>
      <c r="Y29" s="67">
        <v>70.3</v>
      </c>
      <c r="Z29" s="58">
        <v>6.4</v>
      </c>
      <c r="AA29" s="27"/>
      <c r="AB29" s="76">
        <v>42188.332638888889</v>
      </c>
      <c r="AC29" s="57">
        <v>42188</v>
      </c>
      <c r="AD29" s="43">
        <f>AB29-C29</f>
        <v>0.94374999999854481</v>
      </c>
      <c r="AE29" s="58">
        <v>0.06</v>
      </c>
      <c r="AF29" s="58">
        <v>0.1</v>
      </c>
      <c r="AG29" s="58">
        <v>0.14000000000000001</v>
      </c>
      <c r="AH29" s="67">
        <v>15.5</v>
      </c>
      <c r="AI29" s="67">
        <v>17.2</v>
      </c>
      <c r="AJ29" s="67">
        <v>71.3</v>
      </c>
      <c r="AK29" s="58">
        <v>6.86</v>
      </c>
      <c r="AL29" s="27"/>
      <c r="AM29" s="56" t="s">
        <v>263</v>
      </c>
    </row>
    <row r="30" spans="1:39" s="69" customFormat="1" ht="15" customHeight="1">
      <c r="A30" s="56">
        <v>29</v>
      </c>
      <c r="B30" s="57">
        <v>42187</v>
      </c>
      <c r="C30" s="66">
        <v>42187.429166666669</v>
      </c>
      <c r="D30" s="58">
        <v>0.35</v>
      </c>
      <c r="E30" s="58">
        <v>0.41</v>
      </c>
      <c r="F30" s="58">
        <v>0.02</v>
      </c>
      <c r="G30" s="67">
        <v>16.7</v>
      </c>
      <c r="H30" s="67">
        <v>18.100000000000001</v>
      </c>
      <c r="I30" s="67">
        <v>70.900000000000006</v>
      </c>
      <c r="J30" s="58">
        <v>6.42</v>
      </c>
      <c r="K30" s="68"/>
      <c r="L30" s="66">
        <v>42187.440972222219</v>
      </c>
      <c r="M30" s="58">
        <v>0.37</v>
      </c>
      <c r="N30" s="58">
        <v>0.4</v>
      </c>
      <c r="O30" s="58">
        <v>0.01</v>
      </c>
      <c r="P30" s="67">
        <v>18.100000000000001</v>
      </c>
      <c r="Q30" s="67">
        <v>74.2</v>
      </c>
      <c r="R30" s="58">
        <v>6.35</v>
      </c>
      <c r="S30" s="27"/>
      <c r="T30" s="76">
        <v>42187.451388888891</v>
      </c>
      <c r="U30" s="58">
        <v>0.36</v>
      </c>
      <c r="V30" s="58">
        <v>0.41</v>
      </c>
      <c r="W30" s="58">
        <v>0.01</v>
      </c>
      <c r="X30" s="67">
        <v>19.399999999999999</v>
      </c>
      <c r="Y30" s="67">
        <v>72.8</v>
      </c>
      <c r="Z30" s="58">
        <v>6.38</v>
      </c>
      <c r="AA30" s="27"/>
      <c r="AB30" s="76">
        <v>42188.326388888891</v>
      </c>
      <c r="AC30" s="57">
        <v>42188</v>
      </c>
      <c r="AD30" s="43">
        <f>AB30-C30</f>
        <v>0.89722222222189885</v>
      </c>
      <c r="AE30" s="58">
        <v>0.16</v>
      </c>
      <c r="AF30" s="58">
        <v>0.19</v>
      </c>
      <c r="AG30" s="58">
        <v>0.28999999999999998</v>
      </c>
      <c r="AH30" s="67">
        <v>15.5</v>
      </c>
      <c r="AI30" s="67">
        <v>17.399999999999999</v>
      </c>
      <c r="AJ30" s="67">
        <v>71.3</v>
      </c>
      <c r="AK30" s="58">
        <v>7.01</v>
      </c>
      <c r="AL30" s="27"/>
      <c r="AM30" s="56" t="s">
        <v>263</v>
      </c>
    </row>
    <row r="31" spans="1:39" s="69" customFormat="1" ht="15" customHeight="1">
      <c r="A31" s="56">
        <v>30</v>
      </c>
      <c r="B31" s="57">
        <v>42187</v>
      </c>
      <c r="C31" s="66">
        <v>42187.336111111108</v>
      </c>
      <c r="D31" s="58">
        <v>0.36</v>
      </c>
      <c r="E31" s="58">
        <v>0.42</v>
      </c>
      <c r="F31" s="58">
        <v>0.31</v>
      </c>
      <c r="G31" s="67">
        <v>16.5</v>
      </c>
      <c r="H31" s="67">
        <v>16.7</v>
      </c>
      <c r="I31" s="67">
        <v>68.7</v>
      </c>
      <c r="J31" s="58">
        <v>6.53</v>
      </c>
      <c r="K31" s="68"/>
      <c r="L31" s="66">
        <v>42187.347222222219</v>
      </c>
      <c r="M31" s="58">
        <v>0.4</v>
      </c>
      <c r="N31" s="58">
        <v>0.41</v>
      </c>
      <c r="O31" s="58">
        <v>0.01</v>
      </c>
      <c r="P31" s="67">
        <v>16.5</v>
      </c>
      <c r="Q31" s="67">
        <v>67.599999999999994</v>
      </c>
      <c r="R31" s="58">
        <v>6.62</v>
      </c>
      <c r="S31" s="27"/>
      <c r="T31" s="76">
        <v>42187.352777777778</v>
      </c>
      <c r="U31" s="58">
        <v>0.37</v>
      </c>
      <c r="V31" s="58">
        <v>0.44</v>
      </c>
      <c r="W31" s="58">
        <v>0.02</v>
      </c>
      <c r="X31" s="67">
        <v>16.3</v>
      </c>
      <c r="Y31" s="67">
        <v>67.099999999999994</v>
      </c>
      <c r="Z31" s="58">
        <v>6.61</v>
      </c>
      <c r="AA31" s="27"/>
      <c r="AB31" s="76">
        <v>42188.330555555556</v>
      </c>
      <c r="AC31" s="57">
        <v>42188</v>
      </c>
      <c r="AD31" s="43">
        <f>AB31-C31</f>
        <v>0.99444444444816327</v>
      </c>
      <c r="AE31" s="58">
        <v>0.21</v>
      </c>
      <c r="AF31" s="58">
        <v>0.22</v>
      </c>
      <c r="AG31" s="58">
        <v>0.67</v>
      </c>
      <c r="AH31" s="67">
        <v>16.600000000000001</v>
      </c>
      <c r="AI31" s="67">
        <v>16.600000000000001</v>
      </c>
      <c r="AJ31" s="67">
        <v>66.5</v>
      </c>
      <c r="AK31" s="58">
        <v>6.71</v>
      </c>
      <c r="AL31" s="27"/>
      <c r="AM31" s="56" t="s">
        <v>263</v>
      </c>
    </row>
    <row r="32" spans="1:39" s="69" customFormat="1" ht="15" customHeight="1">
      <c r="A32" s="56">
        <v>31</v>
      </c>
      <c r="B32" s="57">
        <v>42187</v>
      </c>
      <c r="C32" s="66">
        <v>42187.38958333333</v>
      </c>
      <c r="D32" s="58">
        <v>0.23</v>
      </c>
      <c r="E32" s="58">
        <v>0.34</v>
      </c>
      <c r="F32" s="58">
        <v>0.03</v>
      </c>
      <c r="G32" s="67">
        <v>15.2</v>
      </c>
      <c r="H32" s="67">
        <v>17.2</v>
      </c>
      <c r="I32" s="67">
        <v>67.400000000000006</v>
      </c>
      <c r="J32" s="58">
        <v>6.37</v>
      </c>
      <c r="K32" s="68"/>
      <c r="L32" s="66">
        <v>42187.396527777775</v>
      </c>
      <c r="M32" s="58">
        <v>0.2</v>
      </c>
      <c r="N32" s="58">
        <v>0.23</v>
      </c>
      <c r="O32" s="58">
        <v>0.01</v>
      </c>
      <c r="P32" s="67">
        <v>17.7</v>
      </c>
      <c r="Q32" s="67">
        <v>65.599999999999994</v>
      </c>
      <c r="R32" s="58">
        <v>6.27</v>
      </c>
      <c r="S32" s="27"/>
      <c r="T32" s="76">
        <v>42187.413888888892</v>
      </c>
      <c r="U32" s="58">
        <v>0.37</v>
      </c>
      <c r="V32" s="58">
        <v>0.38</v>
      </c>
      <c r="W32" s="58">
        <v>0.01</v>
      </c>
      <c r="X32" s="67">
        <v>18.3</v>
      </c>
      <c r="Y32" s="67">
        <v>65.3</v>
      </c>
      <c r="Z32" s="58">
        <v>6.39</v>
      </c>
      <c r="AA32" s="27"/>
      <c r="AB32" s="76">
        <v>42188.354166666664</v>
      </c>
      <c r="AC32" s="57">
        <v>42188</v>
      </c>
      <c r="AD32" s="43">
        <f>AB32-C32</f>
        <v>0.96458333333430346</v>
      </c>
      <c r="AE32" s="58">
        <v>0.21</v>
      </c>
      <c r="AF32" s="58">
        <v>0.27</v>
      </c>
      <c r="AG32" s="58">
        <v>0.38</v>
      </c>
      <c r="AH32" s="67">
        <v>18.5</v>
      </c>
      <c r="AI32" s="67">
        <v>17.600000000000001</v>
      </c>
      <c r="AJ32" s="67">
        <v>66.900000000000006</v>
      </c>
      <c r="AK32" s="58">
        <v>6.63</v>
      </c>
      <c r="AL32" s="27"/>
      <c r="AM32" s="56" t="s">
        <v>263</v>
      </c>
    </row>
    <row r="33" spans="1:39" s="69" customFormat="1" ht="15" customHeight="1">
      <c r="A33" s="56">
        <v>32</v>
      </c>
      <c r="B33" s="57">
        <v>42187</v>
      </c>
      <c r="C33" s="66">
        <v>42187.436111111114</v>
      </c>
      <c r="D33" s="58">
        <v>0.34</v>
      </c>
      <c r="E33" s="58">
        <v>0.4</v>
      </c>
      <c r="F33" s="58">
        <v>0.01</v>
      </c>
      <c r="G33" s="67">
        <v>21.1</v>
      </c>
      <c r="H33" s="67">
        <v>18.7</v>
      </c>
      <c r="I33" s="67">
        <v>66</v>
      </c>
      <c r="J33" s="58">
        <v>6.37</v>
      </c>
      <c r="K33" s="68"/>
      <c r="L33" s="66">
        <v>42187.444444444445</v>
      </c>
      <c r="M33" s="58">
        <v>0.38</v>
      </c>
      <c r="N33" s="58">
        <v>0.41</v>
      </c>
      <c r="O33" s="58">
        <v>0.01</v>
      </c>
      <c r="P33" s="67">
        <v>18.899999999999999</v>
      </c>
      <c r="Q33" s="67">
        <v>67</v>
      </c>
      <c r="R33" s="58">
        <v>6.38</v>
      </c>
      <c r="S33" s="27"/>
      <c r="T33" s="76">
        <v>42187.455555555556</v>
      </c>
      <c r="U33" s="58">
        <v>0.35</v>
      </c>
      <c r="V33" s="58">
        <v>0.39</v>
      </c>
      <c r="W33" s="58">
        <v>0.01</v>
      </c>
      <c r="X33" s="67">
        <v>19.2</v>
      </c>
      <c r="Y33" s="67">
        <v>66.3</v>
      </c>
      <c r="Z33" s="58">
        <v>6.38</v>
      </c>
      <c r="AA33" s="27"/>
      <c r="AB33" s="31"/>
      <c r="AC33" s="57">
        <v>42188</v>
      </c>
      <c r="AD33" s="43"/>
      <c r="AE33" s="58"/>
      <c r="AF33" s="58"/>
      <c r="AG33" s="58"/>
      <c r="AH33" s="67"/>
      <c r="AI33" s="67"/>
      <c r="AJ33" s="67"/>
      <c r="AK33" s="58"/>
      <c r="AL33" s="27"/>
      <c r="AM33" s="56"/>
    </row>
    <row r="34" spans="1:39" s="69" customFormat="1" ht="15" customHeight="1">
      <c r="A34" s="56">
        <v>33</v>
      </c>
      <c r="B34" s="57">
        <v>42188</v>
      </c>
      <c r="C34" s="66">
        <v>42188.388888888891</v>
      </c>
      <c r="D34" s="58">
        <v>0.33</v>
      </c>
      <c r="E34" s="58">
        <v>0.39</v>
      </c>
      <c r="F34" s="58">
        <v>0.1</v>
      </c>
      <c r="G34" s="67">
        <v>20</v>
      </c>
      <c r="H34" s="67">
        <v>19.2</v>
      </c>
      <c r="I34" s="67">
        <v>81.2</v>
      </c>
      <c r="J34" s="58">
        <v>6.54</v>
      </c>
      <c r="K34" s="68"/>
      <c r="L34" s="66">
        <v>42188.397916666669</v>
      </c>
      <c r="M34" s="58">
        <v>0.37</v>
      </c>
      <c r="N34" s="58">
        <v>0.44</v>
      </c>
      <c r="O34" s="58">
        <v>0.06</v>
      </c>
      <c r="P34" s="67">
        <v>18.399999999999999</v>
      </c>
      <c r="Q34" s="67">
        <v>79.2</v>
      </c>
      <c r="R34" s="58">
        <v>6.65</v>
      </c>
      <c r="S34" s="27"/>
      <c r="T34" s="76">
        <v>42188.40625</v>
      </c>
      <c r="U34" s="58">
        <v>0.36</v>
      </c>
      <c r="V34" s="58">
        <v>0.42</v>
      </c>
      <c r="W34" s="58">
        <v>0.06</v>
      </c>
      <c r="X34" s="67">
        <v>18.399999999999999</v>
      </c>
      <c r="Y34" s="67">
        <v>82</v>
      </c>
      <c r="Z34" s="58">
        <v>6.57</v>
      </c>
      <c r="AA34" s="27"/>
      <c r="AB34" s="76">
        <v>42188.631249999999</v>
      </c>
      <c r="AC34" s="57">
        <v>42188</v>
      </c>
      <c r="AD34" s="43">
        <f>AB34-C34</f>
        <v>0.24236111110803904</v>
      </c>
      <c r="AE34" s="58">
        <v>0.26</v>
      </c>
      <c r="AF34" s="58">
        <v>0.31</v>
      </c>
      <c r="AG34" s="58">
        <v>0.27</v>
      </c>
      <c r="AH34" s="67">
        <v>19.899999999999999</v>
      </c>
      <c r="AI34" s="67">
        <v>19</v>
      </c>
      <c r="AJ34" s="67">
        <v>82.2</v>
      </c>
      <c r="AK34" s="58">
        <v>6.78</v>
      </c>
      <c r="AL34" s="27"/>
      <c r="AM34" s="56" t="s">
        <v>263</v>
      </c>
    </row>
    <row r="35" spans="1:39" s="69" customFormat="1" ht="15" customHeight="1">
      <c r="A35" s="56">
        <v>34</v>
      </c>
      <c r="B35" s="57">
        <v>42188</v>
      </c>
      <c r="C35" s="66">
        <v>42188.413888888892</v>
      </c>
      <c r="D35" s="58">
        <v>0.36</v>
      </c>
      <c r="E35" s="58">
        <v>0.41</v>
      </c>
      <c r="F35" s="58">
        <v>0.01</v>
      </c>
      <c r="G35" s="67">
        <v>19.600000000000001</v>
      </c>
      <c r="H35" s="67">
        <v>19.3</v>
      </c>
      <c r="I35" s="67">
        <v>70.2</v>
      </c>
      <c r="J35" s="58">
        <v>6.62</v>
      </c>
      <c r="K35" s="68"/>
      <c r="L35" s="66">
        <v>42188.418055555558</v>
      </c>
      <c r="M35" s="58">
        <v>0.33</v>
      </c>
      <c r="N35" s="58">
        <v>0.4</v>
      </c>
      <c r="O35" s="58">
        <v>0.01</v>
      </c>
      <c r="P35" s="67">
        <v>18.600000000000001</v>
      </c>
      <c r="Q35" s="67">
        <v>79.7</v>
      </c>
      <c r="R35" s="58">
        <v>6.7</v>
      </c>
      <c r="S35" s="27"/>
      <c r="T35" s="76">
        <v>42188.423611111109</v>
      </c>
      <c r="U35" s="58">
        <v>0.27</v>
      </c>
      <c r="V35" s="58">
        <v>0.37</v>
      </c>
      <c r="W35" s="58">
        <v>0.01</v>
      </c>
      <c r="X35" s="67">
        <v>19</v>
      </c>
      <c r="Y35" s="67">
        <v>78.900000000000006</v>
      </c>
      <c r="Z35" s="58">
        <v>6.76</v>
      </c>
      <c r="AA35" s="27"/>
      <c r="AB35" s="76">
        <v>42188.621527777781</v>
      </c>
      <c r="AC35" s="57">
        <v>42188</v>
      </c>
      <c r="AD35" s="43">
        <f>AB35-C35</f>
        <v>0.20763888888905058</v>
      </c>
      <c r="AE35" s="58">
        <v>0.28999999999999998</v>
      </c>
      <c r="AF35" s="58">
        <v>0.37</v>
      </c>
      <c r="AG35" s="58">
        <v>0.02</v>
      </c>
      <c r="AH35" s="67">
        <v>18.3</v>
      </c>
      <c r="AI35" s="67">
        <v>19.100000000000001</v>
      </c>
      <c r="AJ35" s="67">
        <v>80.3</v>
      </c>
      <c r="AK35" s="58">
        <v>6.76</v>
      </c>
      <c r="AL35" s="27"/>
      <c r="AM35" s="56" t="s">
        <v>263</v>
      </c>
    </row>
    <row r="36" spans="1:39" s="69" customFormat="1" ht="15" customHeight="1">
      <c r="A36" s="56">
        <v>35</v>
      </c>
      <c r="B36" s="57">
        <v>42188</v>
      </c>
      <c r="C36" s="66">
        <v>42188.431250000001</v>
      </c>
      <c r="D36" s="58">
        <v>0.33</v>
      </c>
      <c r="E36" s="58">
        <v>0.41</v>
      </c>
      <c r="F36" s="58">
        <v>0.01</v>
      </c>
      <c r="G36" s="67">
        <v>17.2</v>
      </c>
      <c r="H36" s="67">
        <v>18.3</v>
      </c>
      <c r="I36" s="67">
        <v>80.5</v>
      </c>
      <c r="J36" s="58">
        <v>6.72</v>
      </c>
      <c r="K36" s="68"/>
      <c r="L36" s="66">
        <v>42188.4375</v>
      </c>
      <c r="M36" s="58">
        <v>0.41</v>
      </c>
      <c r="N36" s="58">
        <v>0.45</v>
      </c>
      <c r="O36" s="58">
        <v>0.01</v>
      </c>
      <c r="P36" s="67">
        <v>18.3</v>
      </c>
      <c r="Q36" s="67">
        <v>79.8</v>
      </c>
      <c r="R36" s="58">
        <v>6.69</v>
      </c>
      <c r="S36" s="27"/>
      <c r="T36" s="76">
        <v>42188.443749999999</v>
      </c>
      <c r="U36" s="58">
        <v>0.37</v>
      </c>
      <c r="V36" s="58">
        <v>0.45</v>
      </c>
      <c r="W36" s="58">
        <v>0.01</v>
      </c>
      <c r="X36" s="67">
        <v>17.8</v>
      </c>
      <c r="Y36" s="67">
        <v>79.8</v>
      </c>
      <c r="Z36" s="58">
        <v>6.58</v>
      </c>
      <c r="AA36" s="27"/>
      <c r="AB36" s="76">
        <v>42188.631944444445</v>
      </c>
      <c r="AC36" s="57">
        <v>42188</v>
      </c>
      <c r="AD36" s="43">
        <f>AB36-C36</f>
        <v>0.20069444444379769</v>
      </c>
      <c r="AE36" s="58">
        <v>0.36</v>
      </c>
      <c r="AF36" s="58">
        <v>0.41</v>
      </c>
      <c r="AG36" s="58">
        <v>0.21</v>
      </c>
      <c r="AH36" s="67">
        <v>19.600000000000001</v>
      </c>
      <c r="AI36" s="67">
        <v>19.3</v>
      </c>
      <c r="AJ36" s="67">
        <v>79.8</v>
      </c>
      <c r="AK36" s="58">
        <v>6.71</v>
      </c>
      <c r="AL36" s="27"/>
      <c r="AM36" s="56" t="s">
        <v>263</v>
      </c>
    </row>
    <row r="37" spans="1:39" s="69" customFormat="1" ht="15" customHeight="1">
      <c r="A37" s="56">
        <v>36</v>
      </c>
      <c r="B37" s="57">
        <v>42188</v>
      </c>
      <c r="C37" s="66">
        <v>42188.431250000001</v>
      </c>
      <c r="D37" s="58">
        <v>0.41</v>
      </c>
      <c r="E37" s="58">
        <v>0.46</v>
      </c>
      <c r="F37" s="58">
        <v>0.01</v>
      </c>
      <c r="G37" s="67">
        <v>17.5</v>
      </c>
      <c r="H37" s="67">
        <v>18</v>
      </c>
      <c r="I37" s="67">
        <v>78.2</v>
      </c>
      <c r="J37" s="58">
        <v>6.59</v>
      </c>
      <c r="K37" s="68"/>
      <c r="L37" s="66">
        <v>42188.456944444442</v>
      </c>
      <c r="M37" s="58">
        <v>0.35</v>
      </c>
      <c r="N37" s="58">
        <v>0.4</v>
      </c>
      <c r="O37" s="58">
        <v>0.06</v>
      </c>
      <c r="P37" s="67">
        <v>18.100000000000001</v>
      </c>
      <c r="Q37" s="67">
        <v>80.5</v>
      </c>
      <c r="R37" s="58">
        <v>6.67</v>
      </c>
      <c r="S37" s="27"/>
      <c r="T37" s="76">
        <v>42188.459722222222</v>
      </c>
      <c r="U37" s="58">
        <v>0.33</v>
      </c>
      <c r="V37" s="58">
        <v>0.42</v>
      </c>
      <c r="W37" s="58">
        <v>0.01</v>
      </c>
      <c r="X37" s="67">
        <v>18</v>
      </c>
      <c r="Y37" s="67">
        <v>81</v>
      </c>
      <c r="Z37" s="58">
        <v>6.6</v>
      </c>
      <c r="AA37" s="27"/>
      <c r="AB37" s="76">
        <v>42188.638194444444</v>
      </c>
      <c r="AC37" s="57">
        <v>42188</v>
      </c>
      <c r="AD37" s="43">
        <f>AB37-C37</f>
        <v>0.2069444444423425</v>
      </c>
      <c r="AE37" s="58">
        <v>0.26</v>
      </c>
      <c r="AF37" s="58">
        <v>0.31</v>
      </c>
      <c r="AG37" s="58">
        <v>7.0000000000000007E-2</v>
      </c>
      <c r="AH37" s="67">
        <v>18.7</v>
      </c>
      <c r="AI37" s="67">
        <v>18.8</v>
      </c>
      <c r="AJ37" s="67">
        <v>81.400000000000006</v>
      </c>
      <c r="AK37" s="58">
        <v>6.73</v>
      </c>
      <c r="AL37" s="27"/>
      <c r="AM37" s="56" t="s">
        <v>263</v>
      </c>
    </row>
    <row r="38" spans="1:39" s="69" customFormat="1" ht="15" customHeight="1">
      <c r="A38" s="56">
        <v>37</v>
      </c>
      <c r="B38" s="57">
        <v>42188</v>
      </c>
      <c r="C38" s="66">
        <v>42188.37777777778</v>
      </c>
      <c r="D38" s="58">
        <v>0.33</v>
      </c>
      <c r="E38" s="58">
        <v>0.4</v>
      </c>
      <c r="F38" s="58">
        <v>0.6</v>
      </c>
      <c r="G38" s="67">
        <v>13.2</v>
      </c>
      <c r="H38" s="67">
        <v>18.5</v>
      </c>
      <c r="I38" s="67">
        <v>75.400000000000006</v>
      </c>
      <c r="J38" s="58">
        <v>6.59</v>
      </c>
      <c r="K38" s="68"/>
      <c r="L38" s="66">
        <v>42188.384722222225</v>
      </c>
      <c r="M38" s="58">
        <v>0.33</v>
      </c>
      <c r="N38" s="58">
        <v>0.38</v>
      </c>
      <c r="O38" s="58">
        <v>0.57999999999999996</v>
      </c>
      <c r="P38" s="67">
        <v>18.5</v>
      </c>
      <c r="Q38" s="67">
        <v>75.2</v>
      </c>
      <c r="R38" s="58">
        <v>6.66</v>
      </c>
      <c r="S38" s="27"/>
      <c r="T38" s="76">
        <v>42188.4</v>
      </c>
      <c r="U38" s="58">
        <v>0.32</v>
      </c>
      <c r="V38" s="58">
        <v>0.34</v>
      </c>
      <c r="W38" s="58">
        <v>0.5</v>
      </c>
      <c r="X38" s="67">
        <v>20.399999999999999</v>
      </c>
      <c r="Y38" s="67">
        <v>76.5</v>
      </c>
      <c r="Z38" s="58">
        <v>6.65</v>
      </c>
      <c r="AA38" s="27"/>
      <c r="AB38" s="76">
        <v>42188.668055555558</v>
      </c>
      <c r="AC38" s="57">
        <v>42188</v>
      </c>
      <c r="AD38" s="43">
        <f>AB38-C38</f>
        <v>0.29027777777810115</v>
      </c>
      <c r="AE38" s="58">
        <v>0.15</v>
      </c>
      <c r="AF38" s="58">
        <v>0.23</v>
      </c>
      <c r="AG38" s="58">
        <v>0.39</v>
      </c>
      <c r="AH38" s="67">
        <v>20.2</v>
      </c>
      <c r="AI38" s="67">
        <v>18.3</v>
      </c>
      <c r="AJ38" s="67">
        <v>77.400000000000006</v>
      </c>
      <c r="AK38" s="58">
        <v>6.88</v>
      </c>
      <c r="AL38" s="27"/>
      <c r="AM38" s="56" t="s">
        <v>263</v>
      </c>
    </row>
    <row r="39" spans="1:39" s="69" customFormat="1" ht="15" customHeight="1">
      <c r="A39" s="56">
        <v>38</v>
      </c>
      <c r="B39" s="57">
        <v>42188</v>
      </c>
      <c r="C39" s="66">
        <v>42188.410416666666</v>
      </c>
      <c r="D39" s="58">
        <v>0.44</v>
      </c>
      <c r="E39" s="58">
        <v>0.51</v>
      </c>
      <c r="F39" s="58">
        <v>0.56000000000000005</v>
      </c>
      <c r="G39" s="67">
        <v>24.6</v>
      </c>
      <c r="H39" s="67">
        <v>19.7</v>
      </c>
      <c r="I39" s="67">
        <v>76.2</v>
      </c>
      <c r="J39" s="58">
        <v>6.62</v>
      </c>
      <c r="K39" s="68"/>
      <c r="L39" s="66">
        <v>42188.430555555555</v>
      </c>
      <c r="M39" s="58">
        <v>0.41</v>
      </c>
      <c r="N39" s="58">
        <v>0.44</v>
      </c>
      <c r="O39" s="58">
        <v>1.24</v>
      </c>
      <c r="P39" s="67">
        <v>19</v>
      </c>
      <c r="Q39" s="67">
        <v>76.8</v>
      </c>
      <c r="R39" s="58">
        <v>6.62</v>
      </c>
      <c r="S39" s="27"/>
      <c r="T39" s="76">
        <v>42188.448611111111</v>
      </c>
      <c r="U39" s="58">
        <v>0.37</v>
      </c>
      <c r="V39" s="58">
        <v>0.44</v>
      </c>
      <c r="W39" s="58">
        <v>2.0099999999999998</v>
      </c>
      <c r="X39" s="67">
        <v>18.7</v>
      </c>
      <c r="Y39" s="67">
        <v>77.5</v>
      </c>
      <c r="Z39" s="58">
        <v>6.77</v>
      </c>
      <c r="AA39" s="27"/>
      <c r="AB39" s="31"/>
      <c r="AC39" s="57"/>
      <c r="AD39" s="43"/>
      <c r="AE39" s="58"/>
      <c r="AF39" s="58"/>
      <c r="AG39" s="58"/>
      <c r="AH39" s="67"/>
      <c r="AI39" s="67"/>
      <c r="AJ39" s="67"/>
      <c r="AK39" s="58"/>
      <c r="AL39" s="27"/>
      <c r="AM39" s="56"/>
    </row>
    <row r="40" spans="1:39" s="69" customFormat="1" ht="15" customHeight="1">
      <c r="A40" s="56">
        <v>39</v>
      </c>
      <c r="B40" s="57">
        <v>42188</v>
      </c>
      <c r="C40" s="66">
        <v>42188.434027777781</v>
      </c>
      <c r="D40" s="58">
        <v>0.38</v>
      </c>
      <c r="E40" s="58">
        <v>0.44</v>
      </c>
      <c r="F40" s="58">
        <v>0.65</v>
      </c>
      <c r="G40" s="67">
        <v>19.600000000000001</v>
      </c>
      <c r="H40" s="67">
        <v>18.7</v>
      </c>
      <c r="I40" s="67">
        <v>77.2</v>
      </c>
      <c r="J40" s="58">
        <v>6.7</v>
      </c>
      <c r="K40" s="68"/>
      <c r="L40" s="66">
        <v>42188.440972222219</v>
      </c>
      <c r="M40" s="58">
        <v>0.42</v>
      </c>
      <c r="N40" s="58">
        <v>0.46</v>
      </c>
      <c r="O40" s="58">
        <v>0.2</v>
      </c>
      <c r="P40" s="67">
        <v>18.899999999999999</v>
      </c>
      <c r="Q40" s="67">
        <v>75.8</v>
      </c>
      <c r="R40" s="58">
        <v>6.75</v>
      </c>
      <c r="S40" s="27"/>
      <c r="T40" s="76">
        <v>42188.458333333336</v>
      </c>
      <c r="U40" s="58">
        <v>0.4</v>
      </c>
      <c r="V40" s="58">
        <v>0.46</v>
      </c>
      <c r="W40" s="58">
        <v>0.47</v>
      </c>
      <c r="X40" s="67">
        <v>18.899999999999999</v>
      </c>
      <c r="Y40" s="67">
        <v>75.8</v>
      </c>
      <c r="Z40" s="58">
        <v>6.75</v>
      </c>
      <c r="AA40" s="27"/>
      <c r="AB40" s="76">
        <v>42188.648611111108</v>
      </c>
      <c r="AC40" s="57">
        <v>42188</v>
      </c>
      <c r="AD40" s="43">
        <f>AB40-C40</f>
        <v>0.2145833333270275</v>
      </c>
      <c r="AE40" s="58">
        <v>0.33</v>
      </c>
      <c r="AF40" s="58">
        <v>0.37</v>
      </c>
      <c r="AG40" s="58">
        <v>0.24</v>
      </c>
      <c r="AH40" s="67">
        <v>20.100000000000001</v>
      </c>
      <c r="AI40" s="67">
        <v>13.4</v>
      </c>
      <c r="AJ40" s="67">
        <v>77.2</v>
      </c>
      <c r="AK40" s="58">
        <v>6.84</v>
      </c>
      <c r="AL40" s="27"/>
      <c r="AM40" s="56" t="s">
        <v>263</v>
      </c>
    </row>
    <row r="41" spans="1:39" s="69" customFormat="1" ht="15" customHeight="1">
      <c r="A41" s="56">
        <v>40</v>
      </c>
      <c r="B41" s="57">
        <v>42188</v>
      </c>
      <c r="C41" s="66">
        <v>42188.46875</v>
      </c>
      <c r="D41" s="58">
        <v>0.38</v>
      </c>
      <c r="E41" s="58">
        <v>0.45</v>
      </c>
      <c r="F41" s="58">
        <v>0.7</v>
      </c>
      <c r="G41" s="67">
        <v>20.6</v>
      </c>
      <c r="H41" s="67">
        <v>19.2</v>
      </c>
      <c r="I41" s="67">
        <v>76.8</v>
      </c>
      <c r="J41" s="58">
        <v>6.65</v>
      </c>
      <c r="K41" s="68"/>
      <c r="L41" s="66">
        <v>42188.473611111112</v>
      </c>
      <c r="M41" s="58">
        <v>0.36</v>
      </c>
      <c r="N41" s="58">
        <v>0.42</v>
      </c>
      <c r="O41" s="58">
        <v>0.38</v>
      </c>
      <c r="P41" s="67">
        <v>19.8</v>
      </c>
      <c r="Q41" s="67">
        <v>76.900000000000006</v>
      </c>
      <c r="R41" s="58">
        <v>6.66</v>
      </c>
      <c r="S41" s="27"/>
      <c r="T41" s="76">
        <v>42188.477083333331</v>
      </c>
      <c r="U41" s="58">
        <v>0.36</v>
      </c>
      <c r="V41" s="58">
        <v>0.41</v>
      </c>
      <c r="W41" s="58">
        <v>0.95</v>
      </c>
      <c r="X41" s="67">
        <v>20</v>
      </c>
      <c r="Y41" s="67">
        <v>76.5</v>
      </c>
      <c r="Z41" s="58">
        <v>6.66</v>
      </c>
      <c r="AA41" s="27"/>
      <c r="AB41" s="76">
        <v>42188.654861111114</v>
      </c>
      <c r="AC41" s="57">
        <v>42188</v>
      </c>
      <c r="AD41" s="43">
        <f>AB41-C41</f>
        <v>0.18611111111385981</v>
      </c>
      <c r="AE41" s="58">
        <v>0.18</v>
      </c>
      <c r="AF41" s="58">
        <v>0.26</v>
      </c>
      <c r="AG41" s="58">
        <v>0.68</v>
      </c>
      <c r="AH41" s="67">
        <v>21.3</v>
      </c>
      <c r="AI41" s="67">
        <v>19.7</v>
      </c>
      <c r="AJ41" s="67">
        <v>76.8</v>
      </c>
      <c r="AK41" s="58">
        <v>6.66</v>
      </c>
      <c r="AL41" s="27"/>
      <c r="AM41" s="56" t="s">
        <v>263</v>
      </c>
    </row>
    <row r="42" spans="1:39" s="69" customFormat="1" ht="15" customHeight="1">
      <c r="A42" s="56">
        <v>41</v>
      </c>
      <c r="B42" s="57">
        <v>42191</v>
      </c>
      <c r="C42" s="66">
        <v>42191.402777777781</v>
      </c>
      <c r="D42" s="58">
        <v>0.75</v>
      </c>
      <c r="E42" s="58">
        <v>0.79</v>
      </c>
      <c r="F42" s="58">
        <v>0.49</v>
      </c>
      <c r="G42" s="67">
        <v>21.6</v>
      </c>
      <c r="H42" s="67">
        <v>20.7</v>
      </c>
      <c r="I42" s="67">
        <v>85.3</v>
      </c>
      <c r="J42" s="58">
        <v>6.6</v>
      </c>
      <c r="K42" s="68"/>
      <c r="L42" s="66">
        <v>42191.408333333333</v>
      </c>
      <c r="M42" s="58">
        <v>0.77</v>
      </c>
      <c r="N42" s="58">
        <v>0.79</v>
      </c>
      <c r="O42" s="58">
        <v>0.23</v>
      </c>
      <c r="P42" s="67">
        <v>19.600000000000001</v>
      </c>
      <c r="Q42" s="67">
        <v>94.1</v>
      </c>
      <c r="R42" s="58">
        <v>6.79</v>
      </c>
      <c r="S42" s="27"/>
      <c r="T42" s="76">
        <v>42191.415972222225</v>
      </c>
      <c r="U42" s="58">
        <v>0.78</v>
      </c>
      <c r="V42" s="58">
        <v>0.79</v>
      </c>
      <c r="W42" s="58">
        <v>0.23</v>
      </c>
      <c r="X42" s="67">
        <v>19.899999999999999</v>
      </c>
      <c r="Y42" s="67">
        <v>84.5</v>
      </c>
      <c r="Z42" s="58">
        <v>6.71</v>
      </c>
      <c r="AA42" s="27"/>
      <c r="AB42" s="76">
        <v>42192.322916666664</v>
      </c>
      <c r="AC42" s="57">
        <v>42192</v>
      </c>
      <c r="AD42" s="43">
        <f>AB42-C42</f>
        <v>0.92013888888322981</v>
      </c>
      <c r="AE42" s="58">
        <v>0.56999999999999995</v>
      </c>
      <c r="AF42" s="58">
        <v>0.62</v>
      </c>
      <c r="AG42" s="58">
        <v>0.01</v>
      </c>
      <c r="AH42" s="67">
        <v>15.8</v>
      </c>
      <c r="AI42" s="67">
        <v>16.100000000000001</v>
      </c>
      <c r="AJ42" s="67">
        <v>84.9</v>
      </c>
      <c r="AK42" s="58">
        <v>7.05</v>
      </c>
      <c r="AL42" s="27"/>
      <c r="AM42" s="56" t="s">
        <v>263</v>
      </c>
    </row>
    <row r="43" spans="1:39" s="69" customFormat="1" ht="15" customHeight="1">
      <c r="A43" s="56">
        <v>42</v>
      </c>
      <c r="B43" s="57">
        <v>42191</v>
      </c>
      <c r="C43" s="66">
        <v>42191.430555555555</v>
      </c>
      <c r="D43" s="58">
        <v>0.78</v>
      </c>
      <c r="E43" s="58">
        <v>0.83</v>
      </c>
      <c r="F43" s="58">
        <v>0.1</v>
      </c>
      <c r="G43" s="67">
        <v>24.6</v>
      </c>
      <c r="H43" s="67">
        <v>20.9</v>
      </c>
      <c r="I43" s="67">
        <v>82</v>
      </c>
      <c r="J43" s="58">
        <v>6.59</v>
      </c>
      <c r="K43" s="68"/>
      <c r="L43" s="66">
        <v>42191.4375</v>
      </c>
      <c r="M43" s="58">
        <v>0.83</v>
      </c>
      <c r="N43" s="58">
        <v>0.84</v>
      </c>
      <c r="O43" s="58">
        <v>0.02</v>
      </c>
      <c r="P43" s="67">
        <v>20.2</v>
      </c>
      <c r="Q43" s="67">
        <v>94.6</v>
      </c>
      <c r="R43" s="58">
        <v>6.6</v>
      </c>
      <c r="S43" s="27"/>
      <c r="T43" s="76">
        <v>42191.444444444445</v>
      </c>
      <c r="U43" s="58">
        <v>0.76</v>
      </c>
      <c r="V43" s="58">
        <v>0.81</v>
      </c>
      <c r="W43" s="58">
        <v>0.9</v>
      </c>
      <c r="X43" s="67">
        <v>20.7</v>
      </c>
      <c r="Y43" s="67">
        <v>85.9</v>
      </c>
      <c r="Z43" s="58">
        <v>6.65</v>
      </c>
      <c r="AA43" s="27"/>
      <c r="AB43" s="76">
        <v>42192.340277777781</v>
      </c>
      <c r="AC43" s="57">
        <v>42192</v>
      </c>
      <c r="AD43" s="43">
        <f>AB43-C43</f>
        <v>0.90972222222626442</v>
      </c>
      <c r="AE43" s="58">
        <v>0.28999999999999998</v>
      </c>
      <c r="AF43" s="58">
        <v>0.4</v>
      </c>
      <c r="AG43" s="58">
        <v>0.01</v>
      </c>
      <c r="AH43" s="67">
        <v>19.2</v>
      </c>
      <c r="AI43" s="67">
        <v>16.3</v>
      </c>
      <c r="AJ43" s="67">
        <v>86.3</v>
      </c>
      <c r="AK43" s="58">
        <v>7.19</v>
      </c>
      <c r="AL43" s="27"/>
      <c r="AM43" s="56" t="s">
        <v>263</v>
      </c>
    </row>
    <row r="44" spans="1:39" s="69" customFormat="1" ht="15" customHeight="1">
      <c r="A44" s="56">
        <v>43</v>
      </c>
      <c r="B44" s="57">
        <v>42191</v>
      </c>
      <c r="C44" s="66">
        <v>42191.451388888891</v>
      </c>
      <c r="D44" s="58">
        <v>0.76</v>
      </c>
      <c r="E44" s="58">
        <v>0.83</v>
      </c>
      <c r="F44" s="58">
        <v>0.41</v>
      </c>
      <c r="G44" s="67">
        <v>22.9</v>
      </c>
      <c r="H44" s="67">
        <v>22</v>
      </c>
      <c r="I44" s="67">
        <v>80.8</v>
      </c>
      <c r="J44" s="58">
        <v>6.64</v>
      </c>
      <c r="K44" s="68"/>
      <c r="L44" s="66">
        <v>42191.457638888889</v>
      </c>
      <c r="M44" s="58">
        <v>0.75</v>
      </c>
      <c r="N44" s="58">
        <v>0.81</v>
      </c>
      <c r="O44" s="58">
        <v>0.01</v>
      </c>
      <c r="P44" s="67">
        <v>21</v>
      </c>
      <c r="Q44" s="67">
        <v>89.1</v>
      </c>
      <c r="R44" s="58">
        <v>6.6</v>
      </c>
      <c r="S44" s="27"/>
      <c r="T44" s="76">
        <v>42191.465277777781</v>
      </c>
      <c r="U44" s="58">
        <v>0.77</v>
      </c>
      <c r="V44" s="58">
        <v>0.81</v>
      </c>
      <c r="W44" s="58">
        <v>0.01</v>
      </c>
      <c r="X44" s="67">
        <v>21.8</v>
      </c>
      <c r="Y44" s="67">
        <v>83.6</v>
      </c>
      <c r="Z44" s="58">
        <v>6.57</v>
      </c>
      <c r="AA44" s="27"/>
      <c r="AB44" s="76">
        <v>42192.350694444445</v>
      </c>
      <c r="AC44" s="57">
        <v>42192</v>
      </c>
      <c r="AD44" s="43">
        <f>AB44-C44</f>
        <v>0.89930555555474712</v>
      </c>
      <c r="AE44" s="58">
        <v>0.42</v>
      </c>
      <c r="AF44" s="58">
        <v>0.46</v>
      </c>
      <c r="AG44" s="58">
        <v>1.42</v>
      </c>
      <c r="AH44" s="67">
        <v>17.5</v>
      </c>
      <c r="AI44" s="67">
        <v>16.2</v>
      </c>
      <c r="AJ44" s="67">
        <v>83</v>
      </c>
      <c r="AK44" s="58">
        <v>7.32</v>
      </c>
      <c r="AL44" s="27"/>
      <c r="AM44" s="56" t="s">
        <v>263</v>
      </c>
    </row>
    <row r="45" spans="1:39" s="69" customFormat="1" ht="15" customHeight="1">
      <c r="A45" s="56">
        <v>44</v>
      </c>
      <c r="B45" s="57">
        <v>42191</v>
      </c>
      <c r="C45" s="66">
        <v>42191.451388888891</v>
      </c>
      <c r="D45" s="58">
        <v>0.74</v>
      </c>
      <c r="E45" s="58">
        <v>0.85</v>
      </c>
      <c r="F45" s="58">
        <v>0.03</v>
      </c>
      <c r="G45" s="67">
        <v>23.1</v>
      </c>
      <c r="H45" s="67">
        <v>21.7</v>
      </c>
      <c r="I45" s="67">
        <v>83.9</v>
      </c>
      <c r="J45" s="58">
        <v>6.77</v>
      </c>
      <c r="K45" s="68"/>
      <c r="L45" s="66">
        <v>42191.486111111109</v>
      </c>
      <c r="M45" s="58">
        <v>0.74</v>
      </c>
      <c r="N45" s="58">
        <v>0.93</v>
      </c>
      <c r="O45" s="58">
        <v>0.01</v>
      </c>
      <c r="P45" s="67">
        <v>22.6</v>
      </c>
      <c r="Q45" s="67">
        <v>82.4</v>
      </c>
      <c r="R45" s="58">
        <v>6.77</v>
      </c>
      <c r="S45" s="27"/>
      <c r="T45" s="76">
        <v>42191.493055555555</v>
      </c>
      <c r="U45" s="58">
        <v>0.76</v>
      </c>
      <c r="V45" s="58">
        <v>0.8</v>
      </c>
      <c r="W45" s="58">
        <v>0.01</v>
      </c>
      <c r="X45" s="67">
        <v>21.5</v>
      </c>
      <c r="Y45" s="67">
        <v>86.9</v>
      </c>
      <c r="Z45" s="58">
        <v>6.89</v>
      </c>
      <c r="AA45" s="27"/>
      <c r="AB45" s="76">
        <v>42192.330555555556</v>
      </c>
      <c r="AC45" s="57">
        <v>42192</v>
      </c>
      <c r="AD45" s="43">
        <f>AB45-C45</f>
        <v>0.87916666666569654</v>
      </c>
      <c r="AE45" s="58">
        <v>0.63</v>
      </c>
      <c r="AF45" s="58">
        <v>0.67</v>
      </c>
      <c r="AG45" s="58">
        <v>0.01</v>
      </c>
      <c r="AH45" s="67">
        <v>15.8</v>
      </c>
      <c r="AI45" s="67">
        <v>15.7</v>
      </c>
      <c r="AJ45" s="67">
        <v>85.6</v>
      </c>
      <c r="AK45" s="58">
        <v>7.14</v>
      </c>
      <c r="AL45" s="27"/>
      <c r="AM45" s="56" t="s">
        <v>263</v>
      </c>
    </row>
    <row r="46" spans="1:39" s="69" customFormat="1" ht="15" customHeight="1">
      <c r="A46" s="56">
        <v>45</v>
      </c>
      <c r="B46" s="57">
        <v>42191</v>
      </c>
      <c r="C46" s="66">
        <v>42191.402777777781</v>
      </c>
      <c r="D46" s="58">
        <v>0.7</v>
      </c>
      <c r="E46" s="58">
        <v>0.77</v>
      </c>
      <c r="F46" s="58">
        <v>0.43</v>
      </c>
      <c r="G46" s="67">
        <v>23.1</v>
      </c>
      <c r="H46" s="67">
        <v>19.8</v>
      </c>
      <c r="I46" s="67">
        <v>126</v>
      </c>
      <c r="J46" s="58">
        <v>6.68</v>
      </c>
      <c r="K46" s="68"/>
      <c r="L46" s="66">
        <v>42191.422222222223</v>
      </c>
      <c r="M46" s="58">
        <v>0.74</v>
      </c>
      <c r="N46" s="58">
        <v>0.77</v>
      </c>
      <c r="O46" s="58">
        <v>0.3</v>
      </c>
      <c r="P46" s="67">
        <v>19.8</v>
      </c>
      <c r="Q46" s="67">
        <v>90</v>
      </c>
      <c r="R46" s="58">
        <v>6.67</v>
      </c>
      <c r="S46" s="27"/>
      <c r="T46" s="76">
        <v>42191.428472222222</v>
      </c>
      <c r="U46" s="58">
        <v>0.72</v>
      </c>
      <c r="V46" s="58">
        <v>0.81</v>
      </c>
      <c r="W46" s="58">
        <v>0.11</v>
      </c>
      <c r="X46" s="67">
        <v>20.3</v>
      </c>
      <c r="Y46" s="67"/>
      <c r="Z46" s="58">
        <v>6.55</v>
      </c>
      <c r="AA46" s="27"/>
      <c r="AB46" s="76"/>
      <c r="AC46" s="57">
        <v>42192</v>
      </c>
      <c r="AD46" s="43"/>
      <c r="AE46" s="58"/>
      <c r="AF46" s="58"/>
      <c r="AG46" s="58"/>
      <c r="AH46" s="67"/>
      <c r="AI46" s="67"/>
      <c r="AJ46" s="67"/>
      <c r="AK46" s="58"/>
      <c r="AL46" s="27"/>
      <c r="AM46" s="56"/>
    </row>
    <row r="47" spans="1:39" s="69" customFormat="1" ht="15" customHeight="1">
      <c r="A47" s="56">
        <v>46</v>
      </c>
      <c r="B47" s="57">
        <v>42191</v>
      </c>
      <c r="C47" s="66">
        <v>42191.435416666667</v>
      </c>
      <c r="D47" s="58">
        <v>0.8</v>
      </c>
      <c r="E47" s="58">
        <v>0.86</v>
      </c>
      <c r="F47" s="58">
        <v>0.24</v>
      </c>
      <c r="G47" s="67">
        <v>20.9</v>
      </c>
      <c r="H47" s="67">
        <v>21.6</v>
      </c>
      <c r="I47" s="67">
        <v>84.6</v>
      </c>
      <c r="J47" s="58">
        <v>6.55</v>
      </c>
      <c r="K47" s="68"/>
      <c r="L47" s="66">
        <v>42191.447916666664</v>
      </c>
      <c r="M47" s="58">
        <v>0.79</v>
      </c>
      <c r="N47" s="58">
        <v>0.81</v>
      </c>
      <c r="O47" s="58">
        <v>0.37</v>
      </c>
      <c r="P47" s="67">
        <v>20.3</v>
      </c>
      <c r="Q47" s="67">
        <v>89.8</v>
      </c>
      <c r="R47" s="58">
        <v>6.62</v>
      </c>
      <c r="S47" s="27"/>
      <c r="T47" s="76">
        <v>42191.451388888891</v>
      </c>
      <c r="U47" s="58">
        <v>0.69</v>
      </c>
      <c r="V47" s="58">
        <v>0.79</v>
      </c>
      <c r="W47" s="58">
        <v>0.31</v>
      </c>
      <c r="X47" s="67">
        <v>21.3</v>
      </c>
      <c r="Y47" s="67">
        <v>84.6</v>
      </c>
      <c r="Z47" s="58">
        <v>6.58</v>
      </c>
      <c r="AA47" s="27"/>
      <c r="AB47" s="76">
        <v>42192.320833333331</v>
      </c>
      <c r="AC47" s="57">
        <v>42192</v>
      </c>
      <c r="AD47" s="43">
        <f>AB47-C47</f>
        <v>0.88541666666424135</v>
      </c>
      <c r="AE47" s="58">
        <v>0.21</v>
      </c>
      <c r="AF47" s="58">
        <v>0.3</v>
      </c>
      <c r="AG47" s="58">
        <v>0.63</v>
      </c>
      <c r="AH47" s="67">
        <v>14.6</v>
      </c>
      <c r="AI47" s="67">
        <v>14.9</v>
      </c>
      <c r="AJ47" s="67">
        <v>96.4</v>
      </c>
      <c r="AK47" s="58">
        <v>7.48</v>
      </c>
      <c r="AL47" s="27"/>
      <c r="AM47" s="56" t="s">
        <v>263</v>
      </c>
    </row>
    <row r="48" spans="1:39" s="69" customFormat="1" ht="15" customHeight="1">
      <c r="A48" s="56">
        <v>47</v>
      </c>
      <c r="B48" s="57">
        <v>42191</v>
      </c>
      <c r="C48" s="66">
        <v>42191.458333333336</v>
      </c>
      <c r="D48" s="58">
        <v>0.79</v>
      </c>
      <c r="E48" s="58">
        <v>0.85</v>
      </c>
      <c r="F48" s="58">
        <v>0.02</v>
      </c>
      <c r="G48" s="67">
        <v>21.7</v>
      </c>
      <c r="H48" s="67">
        <v>21.2</v>
      </c>
      <c r="I48" s="67">
        <v>91.7</v>
      </c>
      <c r="J48" s="58">
        <v>6.5</v>
      </c>
      <c r="K48" s="68"/>
      <c r="L48" s="66">
        <v>42191.463888888888</v>
      </c>
      <c r="M48" s="58">
        <v>0.67</v>
      </c>
      <c r="N48" s="58">
        <v>0.84</v>
      </c>
      <c r="O48" s="58">
        <v>0.04</v>
      </c>
      <c r="P48" s="67">
        <v>21.6</v>
      </c>
      <c r="Q48" s="67">
        <v>85</v>
      </c>
      <c r="R48" s="58">
        <v>6.5</v>
      </c>
      <c r="S48" s="27"/>
      <c r="T48" s="76">
        <v>42191.472222222219</v>
      </c>
      <c r="U48" s="58">
        <v>0.71</v>
      </c>
      <c r="V48" s="58">
        <v>0.83</v>
      </c>
      <c r="W48" s="58">
        <v>0.11</v>
      </c>
      <c r="X48" s="67">
        <v>22</v>
      </c>
      <c r="Y48" s="67">
        <v>90.7</v>
      </c>
      <c r="Z48" s="58">
        <v>6.66</v>
      </c>
      <c r="AA48" s="27"/>
      <c r="AB48" s="76">
        <v>42192.336111111108</v>
      </c>
      <c r="AC48" s="57">
        <v>42192</v>
      </c>
      <c r="AD48" s="43">
        <f>AB48-C48</f>
        <v>0.87777777777228039</v>
      </c>
      <c r="AE48" s="58">
        <v>0.53</v>
      </c>
      <c r="AF48" s="58">
        <v>0.57999999999999996</v>
      </c>
      <c r="AG48" s="58">
        <v>0.06</v>
      </c>
      <c r="AH48" s="67">
        <v>15.3</v>
      </c>
      <c r="AI48" s="67">
        <v>16.2</v>
      </c>
      <c r="AJ48" s="67">
        <v>96.3</v>
      </c>
      <c r="AK48" s="58">
        <v>7.1</v>
      </c>
      <c r="AL48" s="27"/>
      <c r="AM48" s="56" t="s">
        <v>263</v>
      </c>
    </row>
    <row r="49" spans="1:39" s="69" customFormat="1" ht="15" customHeight="1">
      <c r="A49" s="56">
        <v>48</v>
      </c>
      <c r="B49" s="57">
        <v>42191</v>
      </c>
      <c r="C49" s="66">
        <v>42191.482638888891</v>
      </c>
      <c r="D49" s="58">
        <v>0.87</v>
      </c>
      <c r="E49" s="58">
        <v>0.89</v>
      </c>
      <c r="F49" s="58">
        <v>0.39</v>
      </c>
      <c r="G49" s="67">
        <v>24.6</v>
      </c>
      <c r="H49" s="67">
        <v>22.4</v>
      </c>
      <c r="I49" s="67">
        <v>80.2</v>
      </c>
      <c r="J49" s="58">
        <v>6.51</v>
      </c>
      <c r="K49" s="68"/>
      <c r="L49" s="66">
        <v>42191.486111111109</v>
      </c>
      <c r="M49" s="58">
        <v>0.82</v>
      </c>
      <c r="N49" s="58">
        <v>0.9</v>
      </c>
      <c r="O49" s="58">
        <v>0.04</v>
      </c>
      <c r="P49" s="67">
        <v>21.3</v>
      </c>
      <c r="Q49" s="67">
        <v>85.3</v>
      </c>
      <c r="R49" s="58">
        <v>6.59</v>
      </c>
      <c r="S49" s="27"/>
      <c r="T49" s="76">
        <v>42191.493750000001</v>
      </c>
      <c r="U49" s="58">
        <v>0.81</v>
      </c>
      <c r="V49" s="58">
        <v>0.85</v>
      </c>
      <c r="W49" s="58">
        <v>0.01</v>
      </c>
      <c r="X49" s="67">
        <v>21.6</v>
      </c>
      <c r="Y49" s="67">
        <v>84</v>
      </c>
      <c r="Z49" s="58">
        <v>6.59</v>
      </c>
      <c r="AA49" s="27"/>
      <c r="AB49" s="76">
        <v>42192.461805555555</v>
      </c>
      <c r="AC49" s="57">
        <v>42192</v>
      </c>
      <c r="AD49" s="43">
        <f>AB49-C49</f>
        <v>0.97916666666424135</v>
      </c>
      <c r="AE49" s="58">
        <v>0.23</v>
      </c>
      <c r="AF49" s="58">
        <v>0.28000000000000003</v>
      </c>
      <c r="AG49" s="58">
        <v>0.62</v>
      </c>
      <c r="AH49" s="67">
        <v>19.8</v>
      </c>
      <c r="AI49" s="67">
        <v>18.5</v>
      </c>
      <c r="AJ49" s="67">
        <v>78.599999999999994</v>
      </c>
      <c r="AK49" s="58">
        <v>6.76</v>
      </c>
      <c r="AL49" s="27"/>
      <c r="AM49" s="56" t="s">
        <v>263</v>
      </c>
    </row>
    <row r="50" spans="1:39" s="69" customFormat="1" ht="15" customHeight="1">
      <c r="A50" s="56">
        <v>49</v>
      </c>
      <c r="B50" s="57">
        <v>42192</v>
      </c>
      <c r="C50" s="66">
        <v>42192.375</v>
      </c>
      <c r="D50" s="58">
        <v>0.86</v>
      </c>
      <c r="E50" s="58">
        <v>0.91</v>
      </c>
      <c r="F50" s="58">
        <v>0.17</v>
      </c>
      <c r="G50" s="67">
        <v>19.3</v>
      </c>
      <c r="H50" s="67">
        <v>18.8</v>
      </c>
      <c r="I50" s="67">
        <v>86.2</v>
      </c>
      <c r="J50" s="58">
        <v>6.68</v>
      </c>
      <c r="K50" s="68"/>
      <c r="L50" s="66">
        <v>42192.385416666664</v>
      </c>
      <c r="M50" s="58">
        <v>0.91</v>
      </c>
      <c r="N50" s="58">
        <v>0.92</v>
      </c>
      <c r="O50" s="58">
        <v>0.01</v>
      </c>
      <c r="P50" s="67">
        <v>18.8</v>
      </c>
      <c r="Q50" s="67">
        <v>83.7</v>
      </c>
      <c r="R50" s="58">
        <v>6.36</v>
      </c>
      <c r="S50" s="27"/>
      <c r="T50" s="76">
        <v>42192.390277777777</v>
      </c>
      <c r="U50" s="58">
        <v>0.85</v>
      </c>
      <c r="V50" s="58">
        <v>0.9</v>
      </c>
      <c r="W50" s="58">
        <v>0.06</v>
      </c>
      <c r="X50" s="67">
        <v>19.899999999999999</v>
      </c>
      <c r="Y50" s="67">
        <v>84.8</v>
      </c>
      <c r="Z50" s="58">
        <v>6.41</v>
      </c>
      <c r="AA50" s="27"/>
      <c r="AB50" s="76">
        <v>42193.338194444441</v>
      </c>
      <c r="AC50" s="57">
        <v>42193</v>
      </c>
      <c r="AD50" s="43">
        <f>AB50-C50</f>
        <v>0.96319444444088731</v>
      </c>
      <c r="AE50" s="58">
        <v>0.71</v>
      </c>
      <c r="AF50" s="58">
        <v>0.79</v>
      </c>
      <c r="AG50" s="58">
        <v>0.33</v>
      </c>
      <c r="AH50" s="67">
        <v>18.399999999999999</v>
      </c>
      <c r="AI50" s="67">
        <v>17.3</v>
      </c>
      <c r="AJ50" s="67">
        <v>99.9</v>
      </c>
      <c r="AK50" s="58">
        <v>7.08</v>
      </c>
      <c r="AL50" s="27">
        <v>695</v>
      </c>
      <c r="AM50" s="56" t="s">
        <v>263</v>
      </c>
    </row>
    <row r="51" spans="1:39" s="69" customFormat="1" ht="15" customHeight="1">
      <c r="A51" s="56">
        <v>50</v>
      </c>
      <c r="B51" s="57">
        <v>42192</v>
      </c>
      <c r="C51" s="66">
        <v>42192.395138888889</v>
      </c>
      <c r="D51" s="58">
        <v>0.87</v>
      </c>
      <c r="E51" s="58">
        <v>0.89</v>
      </c>
      <c r="F51" s="58">
        <v>0.01</v>
      </c>
      <c r="G51" s="67">
        <v>20.399999999999999</v>
      </c>
      <c r="H51" s="67">
        <v>19.7</v>
      </c>
      <c r="I51" s="67">
        <v>84.4</v>
      </c>
      <c r="J51" s="58">
        <v>6.5</v>
      </c>
      <c r="K51" s="68"/>
      <c r="L51" s="66">
        <v>42192.401388888888</v>
      </c>
      <c r="M51" s="58">
        <v>0.8</v>
      </c>
      <c r="N51" s="58">
        <v>0.85</v>
      </c>
      <c r="O51" s="58">
        <v>0.14000000000000001</v>
      </c>
      <c r="P51" s="67">
        <v>19.2</v>
      </c>
      <c r="Q51" s="67">
        <v>85.7</v>
      </c>
      <c r="R51" s="58">
        <v>6.44</v>
      </c>
      <c r="S51" s="27"/>
      <c r="T51" s="76">
        <v>42192.405555555553</v>
      </c>
      <c r="U51" s="58">
        <v>0.75</v>
      </c>
      <c r="V51" s="58">
        <v>0.79</v>
      </c>
      <c r="W51" s="58">
        <v>1.07</v>
      </c>
      <c r="X51" s="67">
        <v>18.899999999999999</v>
      </c>
      <c r="Y51" s="67">
        <v>79.099999999999994</v>
      </c>
      <c r="Z51" s="58">
        <v>6.48</v>
      </c>
      <c r="AA51" s="27"/>
      <c r="AB51" s="76"/>
      <c r="AC51" s="57">
        <v>42193</v>
      </c>
      <c r="AD51" s="43"/>
      <c r="AE51" s="58"/>
      <c r="AF51" s="58"/>
      <c r="AG51" s="58"/>
      <c r="AH51" s="67"/>
      <c r="AI51" s="67"/>
      <c r="AJ51" s="67"/>
      <c r="AK51" s="58"/>
      <c r="AL51" s="27"/>
      <c r="AM51" s="56" t="s">
        <v>263</v>
      </c>
    </row>
    <row r="52" spans="1:39" s="69" customFormat="1" ht="15" customHeight="1">
      <c r="A52" s="56">
        <v>51</v>
      </c>
      <c r="B52" s="57">
        <v>42192</v>
      </c>
      <c r="C52" s="66">
        <v>42192.411805555559</v>
      </c>
      <c r="D52" s="58">
        <v>0.84</v>
      </c>
      <c r="E52" s="58">
        <v>0.92</v>
      </c>
      <c r="F52" s="58">
        <v>0.48</v>
      </c>
      <c r="G52" s="67">
        <v>19.2</v>
      </c>
      <c r="H52" s="67">
        <v>19.8</v>
      </c>
      <c r="I52" s="67">
        <v>84.7</v>
      </c>
      <c r="J52" s="58">
        <v>6.47</v>
      </c>
      <c r="K52" s="68"/>
      <c r="L52" s="66">
        <v>42192.420138888891</v>
      </c>
      <c r="M52" s="58">
        <v>0.85</v>
      </c>
      <c r="N52" s="58">
        <v>0.9</v>
      </c>
      <c r="O52" s="58">
        <v>0.62</v>
      </c>
      <c r="P52" s="67">
        <v>19.600000000000001</v>
      </c>
      <c r="Q52" s="67">
        <v>85</v>
      </c>
      <c r="R52" s="58"/>
      <c r="S52" s="27"/>
      <c r="T52" s="76">
        <v>42192.426388888889</v>
      </c>
      <c r="U52" s="58">
        <v>0.81</v>
      </c>
      <c r="V52" s="58">
        <v>0.83</v>
      </c>
      <c r="W52" s="58">
        <v>0.53</v>
      </c>
      <c r="X52" s="67">
        <v>20.399999999999999</v>
      </c>
      <c r="Y52" s="67">
        <v>79</v>
      </c>
      <c r="Z52" s="58">
        <v>6.46</v>
      </c>
      <c r="AA52" s="27"/>
      <c r="AB52" s="76">
        <v>42193.330555555556</v>
      </c>
      <c r="AC52" s="57">
        <v>42193</v>
      </c>
      <c r="AD52" s="43">
        <f>AB52-C52</f>
        <v>0.91874999999708962</v>
      </c>
      <c r="AE52" s="58">
        <v>0.16</v>
      </c>
      <c r="AF52" s="58">
        <v>0.21</v>
      </c>
      <c r="AG52" s="58">
        <v>0.63</v>
      </c>
      <c r="AH52" s="67">
        <v>15.6</v>
      </c>
      <c r="AI52" s="67">
        <v>16.7</v>
      </c>
      <c r="AJ52" s="67">
        <v>104.5</v>
      </c>
      <c r="AK52" s="58">
        <v>7.3</v>
      </c>
      <c r="AL52" s="27">
        <v>577</v>
      </c>
      <c r="AM52" s="56" t="s">
        <v>263</v>
      </c>
    </row>
    <row r="53" spans="1:39" s="69" customFormat="1" ht="15" customHeight="1">
      <c r="A53" s="56">
        <v>52</v>
      </c>
      <c r="B53" s="57">
        <v>42192</v>
      </c>
      <c r="C53" s="66">
        <v>42192.429166666669</v>
      </c>
      <c r="D53" s="58">
        <v>0.87</v>
      </c>
      <c r="E53" s="58">
        <v>0.92</v>
      </c>
      <c r="F53" s="58">
        <v>0.55000000000000004</v>
      </c>
      <c r="G53" s="67">
        <v>19.399999999999999</v>
      </c>
      <c r="H53" s="67">
        <v>20.3</v>
      </c>
      <c r="I53" s="67">
        <v>83.7</v>
      </c>
      <c r="J53" s="58">
        <v>6.43</v>
      </c>
      <c r="K53" s="68"/>
      <c r="L53" s="66">
        <v>42192.436111111114</v>
      </c>
      <c r="M53" s="58">
        <v>0.88</v>
      </c>
      <c r="N53" s="58">
        <v>0.9</v>
      </c>
      <c r="O53" s="58">
        <v>0.21</v>
      </c>
      <c r="P53" s="67">
        <v>19.100000000000001</v>
      </c>
      <c r="Q53" s="67">
        <v>85.3</v>
      </c>
      <c r="R53" s="58">
        <v>6.5</v>
      </c>
      <c r="S53" s="27"/>
      <c r="T53" s="76">
        <v>42192.443055555559</v>
      </c>
      <c r="U53" s="58">
        <v>0.86</v>
      </c>
      <c r="V53" s="58">
        <v>0.91</v>
      </c>
      <c r="W53" s="58">
        <v>0.01</v>
      </c>
      <c r="X53" s="67">
        <v>21</v>
      </c>
      <c r="Y53" s="67">
        <v>87.6</v>
      </c>
      <c r="Z53" s="58">
        <v>6.52</v>
      </c>
      <c r="AA53" s="27"/>
      <c r="AB53" s="76">
        <v>42193.320138888892</v>
      </c>
      <c r="AC53" s="57">
        <v>42193</v>
      </c>
      <c r="AD53" s="43">
        <f>AB53-C53</f>
        <v>0.89097222222335404</v>
      </c>
      <c r="AE53" s="58">
        <v>0.62</v>
      </c>
      <c r="AF53" s="58">
        <v>0.69</v>
      </c>
      <c r="AG53" s="58">
        <v>0.22</v>
      </c>
      <c r="AH53" s="67">
        <v>16.100000000000001</v>
      </c>
      <c r="AI53" s="67">
        <v>15.5</v>
      </c>
      <c r="AJ53" s="67">
        <v>96.5</v>
      </c>
      <c r="AK53" s="58">
        <v>7.5</v>
      </c>
      <c r="AL53" s="27">
        <v>642</v>
      </c>
      <c r="AM53" s="56" t="s">
        <v>263</v>
      </c>
    </row>
    <row r="54" spans="1:39" s="69" customFormat="1" ht="15" customHeight="1">
      <c r="A54" s="56">
        <v>53</v>
      </c>
      <c r="B54" s="57">
        <v>42192</v>
      </c>
      <c r="C54" s="66">
        <v>42192.375</v>
      </c>
      <c r="D54" s="58">
        <v>0.81</v>
      </c>
      <c r="E54" s="58">
        <v>0.85</v>
      </c>
      <c r="F54" s="58">
        <v>0.21</v>
      </c>
      <c r="G54" s="67">
        <v>19.7</v>
      </c>
      <c r="H54" s="67">
        <v>18.8</v>
      </c>
      <c r="I54" s="67">
        <v>89.9</v>
      </c>
      <c r="J54" s="58">
        <v>6.72</v>
      </c>
      <c r="K54" s="68"/>
      <c r="L54" s="66">
        <v>42192.381944444445</v>
      </c>
      <c r="M54" s="58">
        <v>0.82</v>
      </c>
      <c r="N54" s="58">
        <v>0.89</v>
      </c>
      <c r="O54" s="58">
        <v>0.01</v>
      </c>
      <c r="P54" s="67">
        <v>18.7</v>
      </c>
      <c r="Q54" s="67">
        <v>82.1</v>
      </c>
      <c r="R54" s="58">
        <v>6.58</v>
      </c>
      <c r="S54" s="27"/>
      <c r="T54" s="76">
        <v>42192.384722222225</v>
      </c>
      <c r="U54" s="58">
        <v>0.77</v>
      </c>
      <c r="V54" s="58">
        <v>0.84</v>
      </c>
      <c r="W54" s="58">
        <v>0.01</v>
      </c>
      <c r="X54" s="67">
        <v>18.8</v>
      </c>
      <c r="Y54" s="67">
        <v>85</v>
      </c>
      <c r="Z54" s="58">
        <v>6.66</v>
      </c>
      <c r="AA54" s="27"/>
      <c r="AB54" s="76">
        <v>42193.348611111112</v>
      </c>
      <c r="AC54" s="57">
        <v>42193</v>
      </c>
      <c r="AD54" s="43">
        <f>AB54-C54</f>
        <v>0.97361111111240461</v>
      </c>
      <c r="AE54" s="58">
        <v>0.57999999999999996</v>
      </c>
      <c r="AF54" s="58">
        <v>0.65</v>
      </c>
      <c r="AG54" s="58">
        <v>0.63</v>
      </c>
      <c r="AH54" s="67">
        <v>20</v>
      </c>
      <c r="AI54" s="67">
        <v>17.7</v>
      </c>
      <c r="AJ54" s="67">
        <v>87</v>
      </c>
      <c r="AK54" s="58">
        <v>7.13</v>
      </c>
      <c r="AL54" s="27">
        <v>692</v>
      </c>
      <c r="AM54" s="56" t="s">
        <v>263</v>
      </c>
    </row>
    <row r="55" spans="1:39" s="69" customFormat="1" ht="15" customHeight="1">
      <c r="A55" s="56">
        <v>54</v>
      </c>
      <c r="B55" s="57">
        <v>42192</v>
      </c>
      <c r="C55" s="66">
        <v>42192.38958333333</v>
      </c>
      <c r="D55" s="58">
        <v>0.9</v>
      </c>
      <c r="E55" s="58">
        <v>0.93</v>
      </c>
      <c r="F55" s="58">
        <v>0.02</v>
      </c>
      <c r="G55" s="67">
        <v>18.7</v>
      </c>
      <c r="H55" s="67">
        <v>18.899999999999999</v>
      </c>
      <c r="I55" s="67">
        <v>83.2</v>
      </c>
      <c r="J55" s="58">
        <v>6.6</v>
      </c>
      <c r="K55" s="68"/>
      <c r="L55" s="66">
        <v>42192.398611111108</v>
      </c>
      <c r="M55" s="58">
        <v>0.88</v>
      </c>
      <c r="N55" s="58">
        <v>0.92</v>
      </c>
      <c r="O55" s="58">
        <v>0.1</v>
      </c>
      <c r="P55" s="67">
        <v>19</v>
      </c>
      <c r="Q55" s="67">
        <v>80.599999999999994</v>
      </c>
      <c r="R55" s="58">
        <v>6.6</v>
      </c>
      <c r="S55" s="27"/>
      <c r="T55" s="76">
        <v>42192.404166666667</v>
      </c>
      <c r="U55" s="58">
        <v>0.86</v>
      </c>
      <c r="V55" s="58">
        <v>0.91</v>
      </c>
      <c r="W55" s="58">
        <v>0.5</v>
      </c>
      <c r="X55" s="67">
        <v>20.2</v>
      </c>
      <c r="Y55" s="67">
        <v>85.9</v>
      </c>
      <c r="Z55" s="58">
        <v>6.6</v>
      </c>
      <c r="AA55" s="27"/>
      <c r="AB55" s="76">
        <v>42193.354861111111</v>
      </c>
      <c r="AC55" s="57">
        <v>42193</v>
      </c>
      <c r="AD55" s="43">
        <f>AB55-C55</f>
        <v>0.96527777778101154</v>
      </c>
      <c r="AE55" s="58">
        <v>0.65</v>
      </c>
      <c r="AF55" s="58">
        <v>0.72</v>
      </c>
      <c r="AG55" s="58">
        <v>0.22</v>
      </c>
      <c r="AH55" s="67">
        <v>19.5</v>
      </c>
      <c r="AI55" s="67">
        <v>17.5</v>
      </c>
      <c r="AJ55" s="67">
        <v>227</v>
      </c>
      <c r="AK55" s="58">
        <v>6.28</v>
      </c>
      <c r="AL55" s="27">
        <v>290</v>
      </c>
      <c r="AM55" s="56" t="s">
        <v>263</v>
      </c>
    </row>
    <row r="56" spans="1:39" s="69" customFormat="1" ht="14.25" customHeight="1">
      <c r="A56" s="56">
        <v>55</v>
      </c>
      <c r="B56" s="57">
        <v>42192</v>
      </c>
      <c r="C56" s="66">
        <v>42192.415972222225</v>
      </c>
      <c r="D56" s="58">
        <v>0.92</v>
      </c>
      <c r="E56" s="58">
        <v>0.95</v>
      </c>
      <c r="F56" s="58">
        <v>0.02</v>
      </c>
      <c r="G56" s="67">
        <v>19.100000000000001</v>
      </c>
      <c r="H56" s="67">
        <v>20.3</v>
      </c>
      <c r="I56" s="67">
        <v>81.599999999999994</v>
      </c>
      <c r="J56" s="58">
        <v>6.67</v>
      </c>
      <c r="K56" s="68"/>
      <c r="L56" s="66">
        <v>42192.423611111109</v>
      </c>
      <c r="M56" s="58">
        <v>0.83</v>
      </c>
      <c r="N56" s="58">
        <v>0.85</v>
      </c>
      <c r="O56" s="58">
        <v>0.27</v>
      </c>
      <c r="P56" s="67">
        <v>19.399999999999999</v>
      </c>
      <c r="Q56" s="67">
        <v>78.3</v>
      </c>
      <c r="R56" s="58">
        <v>6.65</v>
      </c>
      <c r="S56" s="27"/>
      <c r="T56" s="76">
        <v>42192.430555555555</v>
      </c>
      <c r="U56" s="58">
        <v>0.82</v>
      </c>
      <c r="V56" s="58">
        <v>0.87</v>
      </c>
      <c r="W56" s="58">
        <v>0.21</v>
      </c>
      <c r="X56" s="67">
        <v>20.6</v>
      </c>
      <c r="Y56" s="67">
        <v>83.5</v>
      </c>
      <c r="Z56" s="58">
        <v>6.65</v>
      </c>
      <c r="AA56" s="27"/>
      <c r="AB56" s="76">
        <v>42193.340277777781</v>
      </c>
      <c r="AC56" s="57">
        <v>42193</v>
      </c>
      <c r="AD56" s="43">
        <f>AB56-C56</f>
        <v>0.92430555555620231</v>
      </c>
      <c r="AE56" s="58">
        <v>0.66</v>
      </c>
      <c r="AF56" s="58">
        <v>0.75</v>
      </c>
      <c r="AG56" s="58">
        <v>0.3</v>
      </c>
      <c r="AH56" s="67">
        <v>18.5</v>
      </c>
      <c r="AI56" s="67">
        <v>16.8</v>
      </c>
      <c r="AJ56" s="67">
        <v>94.3</v>
      </c>
      <c r="AK56" s="58">
        <v>7.21</v>
      </c>
      <c r="AL56" s="27">
        <v>687</v>
      </c>
      <c r="AM56" s="56" t="s">
        <v>263</v>
      </c>
    </row>
    <row r="57" spans="1:39" s="69" customFormat="1" ht="15" customHeight="1">
      <c r="A57" s="56">
        <v>56</v>
      </c>
      <c r="B57" s="57">
        <v>42192</v>
      </c>
      <c r="C57" s="66">
        <v>42192.4375</v>
      </c>
      <c r="D57" s="58">
        <v>0.95</v>
      </c>
      <c r="E57" s="58">
        <v>0.99</v>
      </c>
      <c r="F57" s="58">
        <v>0.31</v>
      </c>
      <c r="G57" s="67">
        <v>18.399999999999999</v>
      </c>
      <c r="H57" s="67">
        <v>20.100000000000001</v>
      </c>
      <c r="I57" s="67">
        <v>80.900000000000006</v>
      </c>
      <c r="J57" s="58">
        <v>6.63</v>
      </c>
      <c r="K57" s="68"/>
      <c r="L57" s="66">
        <v>42192.440972222219</v>
      </c>
      <c r="M57" s="58">
        <v>0.92</v>
      </c>
      <c r="N57" s="58">
        <v>0.94</v>
      </c>
      <c r="O57" s="58">
        <v>0.12</v>
      </c>
      <c r="P57" s="67">
        <v>19.899999999999999</v>
      </c>
      <c r="Q57" s="67">
        <v>81.3</v>
      </c>
      <c r="R57" s="58">
        <v>6.68</v>
      </c>
      <c r="S57" s="27"/>
      <c r="T57" s="76">
        <v>42192.444444444445</v>
      </c>
      <c r="U57" s="58">
        <v>0.87</v>
      </c>
      <c r="V57" s="58">
        <v>0.97</v>
      </c>
      <c r="W57" s="58">
        <v>0.33</v>
      </c>
      <c r="X57" s="67">
        <v>19.8</v>
      </c>
      <c r="Y57" s="67">
        <v>83.2</v>
      </c>
      <c r="Z57" s="58">
        <v>6.77</v>
      </c>
      <c r="AA57" s="27"/>
      <c r="AB57" s="76">
        <v>42193.326388888891</v>
      </c>
      <c r="AC57" s="57">
        <v>42193</v>
      </c>
      <c r="AD57" s="43">
        <f>AB57-C57</f>
        <v>0.88888888889050577</v>
      </c>
      <c r="AE57" s="58">
        <v>0.55000000000000004</v>
      </c>
      <c r="AF57" s="58">
        <v>0.64</v>
      </c>
      <c r="AG57" s="58">
        <v>0.46</v>
      </c>
      <c r="AH57" s="67">
        <v>17.5</v>
      </c>
      <c r="AI57" s="67">
        <v>16.8</v>
      </c>
      <c r="AJ57" s="67">
        <v>113.1</v>
      </c>
      <c r="AK57" s="58">
        <v>7.31</v>
      </c>
      <c r="AL57" s="27">
        <v>649</v>
      </c>
      <c r="AM57" s="56" t="s">
        <v>263</v>
      </c>
    </row>
    <row r="58" spans="1:39" s="69" customFormat="1" ht="15" customHeight="1">
      <c r="A58" s="56">
        <v>57</v>
      </c>
      <c r="B58" s="57">
        <v>42193</v>
      </c>
      <c r="C58" s="66">
        <v>42193.363888888889</v>
      </c>
      <c r="D58" s="58">
        <v>0.6</v>
      </c>
      <c r="E58" s="58">
        <v>0.65</v>
      </c>
      <c r="F58" s="58">
        <v>0.04</v>
      </c>
      <c r="G58" s="67">
        <v>16.8</v>
      </c>
      <c r="H58" s="67">
        <v>17.8</v>
      </c>
      <c r="I58" s="67">
        <v>111.9</v>
      </c>
      <c r="J58" s="58">
        <v>6.87</v>
      </c>
      <c r="K58" s="68">
        <v>712</v>
      </c>
      <c r="L58" s="66">
        <v>42193.368055555555</v>
      </c>
      <c r="M58" s="58">
        <v>0.59</v>
      </c>
      <c r="N58" s="58">
        <v>0.57999999999999996</v>
      </c>
      <c r="O58" s="58">
        <v>0.01</v>
      </c>
      <c r="P58" s="67">
        <v>17.8</v>
      </c>
      <c r="Q58" s="67">
        <v>302</v>
      </c>
      <c r="R58" s="58">
        <v>6.93</v>
      </c>
      <c r="S58" s="27">
        <v>698</v>
      </c>
      <c r="T58" s="76">
        <v>42193.376388888886</v>
      </c>
      <c r="U58" s="58">
        <v>0.52</v>
      </c>
      <c r="V58" s="58">
        <v>0.56999999999999995</v>
      </c>
      <c r="W58" s="58">
        <v>0.01</v>
      </c>
      <c r="X58" s="67">
        <v>17.7</v>
      </c>
      <c r="Y58" s="67">
        <v>108.5</v>
      </c>
      <c r="Z58" s="58">
        <v>7</v>
      </c>
      <c r="AA58" s="27">
        <v>705</v>
      </c>
      <c r="AB58" s="76">
        <v>42194.357638888891</v>
      </c>
      <c r="AC58" s="57">
        <v>42194</v>
      </c>
      <c r="AD58" s="43">
        <f>AB58-C58</f>
        <v>0.99375000000145519</v>
      </c>
      <c r="AE58" s="58">
        <v>0.14000000000000001</v>
      </c>
      <c r="AF58" s="58">
        <v>0.27</v>
      </c>
      <c r="AG58" s="58">
        <v>0.38</v>
      </c>
      <c r="AH58" s="67">
        <v>16.3</v>
      </c>
      <c r="AI58" s="67">
        <v>18.100000000000001</v>
      </c>
      <c r="AJ58" s="67">
        <v>92.7</v>
      </c>
      <c r="AK58" s="58">
        <v>7.35</v>
      </c>
      <c r="AL58" s="27">
        <v>590</v>
      </c>
      <c r="AM58" s="56" t="s">
        <v>263</v>
      </c>
    </row>
    <row r="59" spans="1:39" s="69" customFormat="1" ht="15" customHeight="1">
      <c r="A59" s="56">
        <v>58</v>
      </c>
      <c r="B59" s="57">
        <v>42193</v>
      </c>
      <c r="C59" s="66">
        <v>42193.388888888891</v>
      </c>
      <c r="D59" s="58">
        <v>0.62</v>
      </c>
      <c r="E59" s="58">
        <v>0.65</v>
      </c>
      <c r="F59" s="58">
        <v>0.01</v>
      </c>
      <c r="G59" s="67">
        <v>16.8</v>
      </c>
      <c r="H59" s="67">
        <v>17.8</v>
      </c>
      <c r="I59" s="67">
        <v>183.2</v>
      </c>
      <c r="J59" s="58">
        <v>6.75</v>
      </c>
      <c r="K59" s="68">
        <v>730</v>
      </c>
      <c r="L59" s="66">
        <v>42193.395833333336</v>
      </c>
      <c r="M59" s="58">
        <v>0.61</v>
      </c>
      <c r="N59" s="58">
        <v>0.66</v>
      </c>
      <c r="O59" s="58">
        <v>0.06</v>
      </c>
      <c r="P59" s="67">
        <v>17.3</v>
      </c>
      <c r="Q59" s="67">
        <v>180.9</v>
      </c>
      <c r="R59" s="58">
        <v>6.8</v>
      </c>
      <c r="S59" s="27">
        <v>741</v>
      </c>
      <c r="T59" s="76">
        <v>42193.402777777781</v>
      </c>
      <c r="U59" s="58">
        <v>0.6</v>
      </c>
      <c r="V59" s="58">
        <v>0.65</v>
      </c>
      <c r="W59" s="58">
        <v>0.04</v>
      </c>
      <c r="X59" s="67">
        <v>18.100000000000001</v>
      </c>
      <c r="Y59" s="67">
        <v>379</v>
      </c>
      <c r="Z59" s="58">
        <v>6.85</v>
      </c>
      <c r="AA59" s="27">
        <v>726</v>
      </c>
      <c r="AB59" s="76">
        <v>42194.337500000001</v>
      </c>
      <c r="AC59" s="57">
        <v>42194</v>
      </c>
      <c r="AD59" s="43">
        <f>AB59-C59</f>
        <v>0.94861111111094942</v>
      </c>
      <c r="AE59" s="58">
        <v>0.49</v>
      </c>
      <c r="AF59" s="58">
        <v>0.53</v>
      </c>
      <c r="AG59" s="58">
        <v>0.63</v>
      </c>
      <c r="AH59" s="67">
        <v>16.399999999999999</v>
      </c>
      <c r="AI59" s="67">
        <v>16</v>
      </c>
      <c r="AJ59" s="67">
        <v>186</v>
      </c>
      <c r="AK59" s="58">
        <v>7.31</v>
      </c>
      <c r="AL59" s="27">
        <v>680</v>
      </c>
      <c r="AM59" s="56" t="s">
        <v>263</v>
      </c>
    </row>
    <row r="60" spans="1:39" s="69" customFormat="1" ht="15" customHeight="1">
      <c r="A60" s="56">
        <v>59</v>
      </c>
      <c r="B60" s="57">
        <v>42193</v>
      </c>
      <c r="C60" s="66">
        <v>42193.413194444445</v>
      </c>
      <c r="D60" s="58">
        <v>0.65</v>
      </c>
      <c r="E60" s="58">
        <v>0.7</v>
      </c>
      <c r="F60" s="58">
        <v>0.01</v>
      </c>
      <c r="G60" s="67">
        <v>17.5</v>
      </c>
      <c r="H60" s="67">
        <v>18.100000000000001</v>
      </c>
      <c r="I60" s="67">
        <v>207</v>
      </c>
      <c r="J60" s="58">
        <v>6.95</v>
      </c>
      <c r="K60" s="68">
        <v>724</v>
      </c>
      <c r="L60" s="66">
        <v>42193.420138888891</v>
      </c>
      <c r="M60" s="58">
        <v>0.61</v>
      </c>
      <c r="N60" s="58">
        <v>0.65</v>
      </c>
      <c r="O60" s="58">
        <v>0.01</v>
      </c>
      <c r="P60" s="67">
        <v>18.2</v>
      </c>
      <c r="Q60" s="67">
        <v>251</v>
      </c>
      <c r="R60" s="58">
        <v>7.01</v>
      </c>
      <c r="S60" s="27">
        <v>720</v>
      </c>
      <c r="T60" s="76">
        <v>42193.427083333336</v>
      </c>
      <c r="U60" s="58">
        <v>0.57999999999999996</v>
      </c>
      <c r="V60" s="58">
        <v>0.61</v>
      </c>
      <c r="W60" s="58">
        <v>0.41</v>
      </c>
      <c r="X60" s="67">
        <v>18.2</v>
      </c>
      <c r="Y60" s="67">
        <v>238</v>
      </c>
      <c r="Z60" s="58">
        <v>7</v>
      </c>
      <c r="AA60" s="27">
        <v>720</v>
      </c>
      <c r="AB60" s="76">
        <v>42194.344444444447</v>
      </c>
      <c r="AC60" s="57">
        <v>42194</v>
      </c>
      <c r="AD60" s="43">
        <f>AB60-C60</f>
        <v>0.93125000000145519</v>
      </c>
      <c r="AE60" s="58">
        <v>0.2</v>
      </c>
      <c r="AF60" s="58">
        <v>0.39</v>
      </c>
      <c r="AG60" s="58">
        <v>0.68</v>
      </c>
      <c r="AH60" s="67">
        <v>16.600000000000001</v>
      </c>
      <c r="AI60" s="67">
        <v>16.8</v>
      </c>
      <c r="AJ60" s="67">
        <v>362</v>
      </c>
      <c r="AK60" s="58">
        <v>7.16</v>
      </c>
      <c r="AL60" s="27">
        <v>638</v>
      </c>
      <c r="AM60" s="56" t="s">
        <v>263</v>
      </c>
    </row>
    <row r="61" spans="1:39" s="69" customFormat="1" ht="15" customHeight="1">
      <c r="A61" s="56">
        <v>60</v>
      </c>
      <c r="B61" s="57">
        <v>42193</v>
      </c>
      <c r="C61" s="66">
        <v>42193.4375</v>
      </c>
      <c r="D61" s="58">
        <v>0.7</v>
      </c>
      <c r="E61" s="58">
        <v>0.74</v>
      </c>
      <c r="F61" s="58">
        <v>0.08</v>
      </c>
      <c r="G61" s="67">
        <v>18.899999999999999</v>
      </c>
      <c r="H61" s="67">
        <v>18.600000000000001</v>
      </c>
      <c r="I61" s="67">
        <v>182.5</v>
      </c>
      <c r="J61" s="58">
        <v>6.82</v>
      </c>
      <c r="K61" s="68">
        <v>752</v>
      </c>
      <c r="L61" s="66">
        <v>42193.440972222219</v>
      </c>
      <c r="M61" s="58">
        <v>0.73</v>
      </c>
      <c r="N61" s="58">
        <v>0.75</v>
      </c>
      <c r="O61" s="58">
        <v>0.3</v>
      </c>
      <c r="P61" s="67">
        <v>18.5</v>
      </c>
      <c r="Q61" s="67">
        <v>143.1</v>
      </c>
      <c r="R61" s="58">
        <v>6.65</v>
      </c>
      <c r="S61" s="27">
        <v>763</v>
      </c>
      <c r="T61" s="76">
        <v>42193.445833333331</v>
      </c>
      <c r="U61" s="58">
        <v>0.73</v>
      </c>
      <c r="V61" s="58">
        <v>0.76</v>
      </c>
      <c r="W61" s="58">
        <v>0.31</v>
      </c>
      <c r="X61" s="67">
        <v>18.399999999999999</v>
      </c>
      <c r="Y61" s="67">
        <v>143.1</v>
      </c>
      <c r="Z61" s="58">
        <v>6.79</v>
      </c>
      <c r="AA61" s="27">
        <v>773</v>
      </c>
      <c r="AB61" s="76">
        <v>42194.328472222223</v>
      </c>
      <c r="AC61" s="57">
        <v>42194</v>
      </c>
      <c r="AD61" s="43">
        <f>AB61-C61</f>
        <v>0.89097222222335404</v>
      </c>
      <c r="AE61" s="58">
        <v>0.22</v>
      </c>
      <c r="AF61" s="58">
        <v>0.26</v>
      </c>
      <c r="AG61" s="58">
        <v>0.56999999999999995</v>
      </c>
      <c r="AH61" s="67">
        <v>17.2</v>
      </c>
      <c r="AI61" s="67">
        <v>16.399999999999999</v>
      </c>
      <c r="AJ61" s="67">
        <v>521</v>
      </c>
      <c r="AK61" s="58">
        <v>7.15</v>
      </c>
      <c r="AL61" s="27">
        <v>582</v>
      </c>
      <c r="AM61" s="56" t="s">
        <v>263</v>
      </c>
    </row>
    <row r="62" spans="1:39" s="69" customFormat="1" ht="15" customHeight="1">
      <c r="A62" s="56">
        <v>61</v>
      </c>
      <c r="B62" s="57">
        <v>42193</v>
      </c>
      <c r="C62" s="66">
        <v>42193.365277777775</v>
      </c>
      <c r="D62" s="58">
        <v>0.52</v>
      </c>
      <c r="E62" s="58">
        <v>0.63</v>
      </c>
      <c r="F62" s="58">
        <v>0.25</v>
      </c>
      <c r="G62" s="67">
        <v>16.2</v>
      </c>
      <c r="H62" s="67">
        <v>17.8</v>
      </c>
      <c r="I62" s="67">
        <v>93.5</v>
      </c>
      <c r="J62" s="58">
        <v>6.85</v>
      </c>
      <c r="K62" s="68">
        <v>702</v>
      </c>
      <c r="L62" s="66">
        <v>42193.370138888888</v>
      </c>
      <c r="M62" s="58">
        <v>0.57999999999999996</v>
      </c>
      <c r="N62" s="58">
        <v>0.61</v>
      </c>
      <c r="O62" s="58">
        <v>0.08</v>
      </c>
      <c r="P62" s="67">
        <v>17.8</v>
      </c>
      <c r="Q62" s="67">
        <v>90.1</v>
      </c>
      <c r="R62" s="58">
        <v>6.79</v>
      </c>
      <c r="S62" s="27">
        <v>724</v>
      </c>
      <c r="T62" s="76">
        <v>42193.377083333333</v>
      </c>
      <c r="U62" s="58">
        <v>0.65</v>
      </c>
      <c r="V62" s="58">
        <v>0.66</v>
      </c>
      <c r="W62" s="58">
        <v>0.01</v>
      </c>
      <c r="X62" s="67">
        <v>17.8</v>
      </c>
      <c r="Y62" s="67">
        <v>91.7</v>
      </c>
      <c r="Z62" s="58">
        <v>6.89</v>
      </c>
      <c r="AA62" s="27">
        <v>729</v>
      </c>
      <c r="AB62" s="76">
        <v>42194.337500000001</v>
      </c>
      <c r="AC62" s="57">
        <v>42194</v>
      </c>
      <c r="AD62" s="43">
        <f>AB62-C62</f>
        <v>0.97222222222626442</v>
      </c>
      <c r="AE62" s="58">
        <v>0.42</v>
      </c>
      <c r="AF62" s="58">
        <v>0.49</v>
      </c>
      <c r="AG62" s="58">
        <v>0.69</v>
      </c>
      <c r="AH62" s="67">
        <v>16</v>
      </c>
      <c r="AI62" s="67">
        <v>17.7</v>
      </c>
      <c r="AJ62" s="67">
        <v>89.4</v>
      </c>
      <c r="AK62" s="58">
        <v>7.03</v>
      </c>
      <c r="AL62" s="27">
        <v>702</v>
      </c>
      <c r="AM62" s="56" t="s">
        <v>263</v>
      </c>
    </row>
    <row r="63" spans="1:39" s="69" customFormat="1" ht="15" customHeight="1">
      <c r="A63" s="56">
        <v>62</v>
      </c>
      <c r="B63" s="57">
        <v>42193</v>
      </c>
      <c r="C63" s="66">
        <v>42193.383333333331</v>
      </c>
      <c r="D63" s="58">
        <v>0.62</v>
      </c>
      <c r="E63" s="58">
        <v>0.67</v>
      </c>
      <c r="F63" s="58">
        <v>0.14000000000000001</v>
      </c>
      <c r="G63" s="67">
        <v>15.5</v>
      </c>
      <c r="H63" s="67">
        <v>17.7</v>
      </c>
      <c r="I63" s="67">
        <v>103.8</v>
      </c>
      <c r="J63" s="58">
        <v>6.9</v>
      </c>
      <c r="K63" s="68">
        <v>712</v>
      </c>
      <c r="L63" s="66">
        <v>42193.38958333333</v>
      </c>
      <c r="M63" s="58">
        <v>0.71</v>
      </c>
      <c r="N63" s="58">
        <v>0.72</v>
      </c>
      <c r="O63" s="58">
        <v>7.0000000000000007E-2</v>
      </c>
      <c r="P63" s="67">
        <v>17.899999999999999</v>
      </c>
      <c r="Q63" s="67">
        <v>86.4</v>
      </c>
      <c r="R63" s="58">
        <v>6.6</v>
      </c>
      <c r="S63" s="27">
        <v>761</v>
      </c>
      <c r="T63" s="76">
        <v>42193.396527777775</v>
      </c>
      <c r="U63" s="58">
        <v>0.65</v>
      </c>
      <c r="V63" s="58">
        <v>0.69</v>
      </c>
      <c r="W63" s="58">
        <v>0.25</v>
      </c>
      <c r="X63" s="67">
        <v>18.3</v>
      </c>
      <c r="Y63" s="67">
        <v>91.1</v>
      </c>
      <c r="Z63" s="58">
        <v>6.77</v>
      </c>
      <c r="AA63" s="27">
        <v>746</v>
      </c>
      <c r="AB63" s="76"/>
      <c r="AC63" s="57">
        <v>42194</v>
      </c>
      <c r="AD63" s="43"/>
      <c r="AE63" s="58"/>
      <c r="AF63" s="58"/>
      <c r="AG63" s="58"/>
      <c r="AH63" s="67"/>
      <c r="AI63" s="67"/>
      <c r="AJ63" s="67"/>
      <c r="AK63" s="58"/>
      <c r="AL63" s="27"/>
      <c r="AM63" s="56"/>
    </row>
    <row r="64" spans="1:39" s="69" customFormat="1" ht="15" customHeight="1">
      <c r="A64" s="56">
        <v>63</v>
      </c>
      <c r="B64" s="57">
        <v>42193</v>
      </c>
      <c r="C64" s="66">
        <v>42193.40625</v>
      </c>
      <c r="D64" s="58">
        <v>0.66</v>
      </c>
      <c r="E64" s="58">
        <v>0.69</v>
      </c>
      <c r="F64" s="58">
        <v>0.04</v>
      </c>
      <c r="G64" s="67">
        <v>17.2</v>
      </c>
      <c r="H64" s="67">
        <v>18.2</v>
      </c>
      <c r="I64" s="67">
        <v>91.1</v>
      </c>
      <c r="J64" s="58">
        <v>7.08</v>
      </c>
      <c r="K64" s="68">
        <v>727</v>
      </c>
      <c r="L64" s="66">
        <v>42193.413194444445</v>
      </c>
      <c r="M64" s="58">
        <v>0.66</v>
      </c>
      <c r="N64" s="58">
        <v>0.69</v>
      </c>
      <c r="O64" s="58">
        <v>0.01</v>
      </c>
      <c r="P64" s="67">
        <v>18.7</v>
      </c>
      <c r="Q64" s="67">
        <v>92.4</v>
      </c>
      <c r="R64" s="58">
        <v>6.79</v>
      </c>
      <c r="S64" s="27">
        <v>739</v>
      </c>
      <c r="T64" s="76">
        <v>42193.419444444444</v>
      </c>
      <c r="U64" s="58">
        <v>0.69</v>
      </c>
      <c r="V64" s="58">
        <v>0.7</v>
      </c>
      <c r="W64" s="58">
        <v>0.01</v>
      </c>
      <c r="X64" s="67">
        <v>18.600000000000001</v>
      </c>
      <c r="Y64" s="67">
        <v>91</v>
      </c>
      <c r="Z64" s="58">
        <v>6.89</v>
      </c>
      <c r="AA64" s="27">
        <v>728</v>
      </c>
      <c r="AB64" s="76">
        <v>42194.344444444447</v>
      </c>
      <c r="AC64" s="57">
        <v>42194</v>
      </c>
      <c r="AD64" s="43">
        <f>AB64-C64</f>
        <v>0.93819444444670808</v>
      </c>
      <c r="AE64" s="58">
        <v>0.48</v>
      </c>
      <c r="AF64" s="58">
        <v>0.52</v>
      </c>
      <c r="AG64" s="58">
        <v>0.47</v>
      </c>
      <c r="AH64" s="67">
        <v>15.2</v>
      </c>
      <c r="AI64" s="67">
        <v>16.100000000000001</v>
      </c>
      <c r="AJ64" s="67">
        <v>113.9</v>
      </c>
      <c r="AK64" s="58">
        <v>7.08</v>
      </c>
      <c r="AL64" s="27">
        <v>705</v>
      </c>
      <c r="AM64" s="56" t="s">
        <v>263</v>
      </c>
    </row>
    <row r="65" spans="1:39" s="69" customFormat="1" ht="15" customHeight="1">
      <c r="A65" s="56">
        <v>64</v>
      </c>
      <c r="B65" s="57">
        <v>42193</v>
      </c>
      <c r="C65" s="66">
        <v>42193.425694444442</v>
      </c>
      <c r="D65" s="58">
        <v>0.69</v>
      </c>
      <c r="E65" s="58">
        <v>0.7</v>
      </c>
      <c r="F65" s="58">
        <v>0.11</v>
      </c>
      <c r="G65" s="67">
        <v>17.2</v>
      </c>
      <c r="H65" s="67">
        <v>18.600000000000001</v>
      </c>
      <c r="I65" s="67">
        <v>197.7</v>
      </c>
      <c r="J65" s="58">
        <v>6.92</v>
      </c>
      <c r="K65" s="68">
        <v>738</v>
      </c>
      <c r="L65" s="66">
        <v>42193.429861111108</v>
      </c>
      <c r="M65" s="58">
        <v>0.66</v>
      </c>
      <c r="N65" s="58">
        <v>0.66</v>
      </c>
      <c r="O65" s="58">
        <v>7.0000000000000007E-2</v>
      </c>
      <c r="P65" s="67">
        <v>18.3</v>
      </c>
      <c r="Q65" s="67">
        <v>87.9</v>
      </c>
      <c r="R65" s="58">
        <v>6.8</v>
      </c>
      <c r="S65" s="27">
        <v>736</v>
      </c>
      <c r="T65" s="76">
        <v>42193.443749999999</v>
      </c>
      <c r="U65" s="58">
        <v>0.41</v>
      </c>
      <c r="V65" s="58">
        <v>0.61</v>
      </c>
      <c r="W65" s="58">
        <v>0.06</v>
      </c>
      <c r="X65" s="67">
        <v>19</v>
      </c>
      <c r="Y65" s="67">
        <v>88.7</v>
      </c>
      <c r="Z65" s="58">
        <v>6.88</v>
      </c>
      <c r="AA65" s="27">
        <v>721</v>
      </c>
      <c r="AB65" s="76">
        <v>42194.326388888891</v>
      </c>
      <c r="AC65" s="57">
        <v>42194</v>
      </c>
      <c r="AD65" s="43">
        <f>AB65-C65</f>
        <v>0.90069444444816327</v>
      </c>
      <c r="AE65" s="58">
        <v>0.32</v>
      </c>
      <c r="AF65" s="58">
        <v>0.36</v>
      </c>
      <c r="AG65" s="58">
        <v>0.05</v>
      </c>
      <c r="AH65" s="67">
        <v>16.3</v>
      </c>
      <c r="AI65" s="67">
        <v>16.5</v>
      </c>
      <c r="AJ65" s="67">
        <v>89.5</v>
      </c>
      <c r="AK65" s="58">
        <v>7.19</v>
      </c>
      <c r="AL65" s="27">
        <v>646</v>
      </c>
      <c r="AM65" s="56" t="s">
        <v>263</v>
      </c>
    </row>
    <row r="66" spans="1:39" s="69" customFormat="1" ht="15" customHeight="1">
      <c r="A66" s="56">
        <v>65</v>
      </c>
      <c r="B66" s="57">
        <v>42194</v>
      </c>
      <c r="C66" s="66">
        <v>42194.379861111112</v>
      </c>
      <c r="D66" s="58">
        <v>0.6</v>
      </c>
      <c r="E66" s="58">
        <v>0.6</v>
      </c>
      <c r="F66" s="58">
        <v>0.59</v>
      </c>
      <c r="G66" s="67">
        <v>25</v>
      </c>
      <c r="H66" s="67">
        <v>17.600000000000001</v>
      </c>
      <c r="I66" s="67">
        <v>266</v>
      </c>
      <c r="J66" s="58">
        <v>7</v>
      </c>
      <c r="K66" s="68">
        <v>747</v>
      </c>
      <c r="L66" s="66">
        <v>42194.386111111111</v>
      </c>
      <c r="M66" s="58">
        <v>0.54</v>
      </c>
      <c r="N66" s="58">
        <v>0.56999999999999995</v>
      </c>
      <c r="O66" s="58">
        <v>0.14000000000000001</v>
      </c>
      <c r="P66" s="67">
        <v>17.600000000000001</v>
      </c>
      <c r="Q66" s="67">
        <v>83</v>
      </c>
      <c r="R66" s="58">
        <v>6.85</v>
      </c>
      <c r="S66" s="27">
        <v>740</v>
      </c>
      <c r="T66" s="76">
        <v>42194.388888888891</v>
      </c>
      <c r="U66" s="58">
        <v>0.57999999999999996</v>
      </c>
      <c r="V66" s="58">
        <v>0.66</v>
      </c>
      <c r="W66" s="58">
        <v>0.85</v>
      </c>
      <c r="X66" s="67">
        <v>17.899999999999999</v>
      </c>
      <c r="Y66" s="67">
        <v>82</v>
      </c>
      <c r="Z66" s="58">
        <v>6.82</v>
      </c>
      <c r="AA66" s="27">
        <v>752</v>
      </c>
      <c r="AB66" s="76">
        <v>42195.326388888891</v>
      </c>
      <c r="AC66" s="57">
        <v>42195</v>
      </c>
      <c r="AD66" s="43">
        <f>AB66-C66</f>
        <v>0.94652777777810115</v>
      </c>
      <c r="AE66" s="58">
        <v>0.33</v>
      </c>
      <c r="AF66" s="58">
        <v>0.36</v>
      </c>
      <c r="AG66" s="58">
        <v>0.73</v>
      </c>
      <c r="AH66" s="67">
        <v>15.3</v>
      </c>
      <c r="AI66" s="67">
        <v>16.600000000000001</v>
      </c>
      <c r="AJ66" s="67">
        <v>81.900000000000006</v>
      </c>
      <c r="AK66" s="58">
        <v>7.1</v>
      </c>
      <c r="AL66" s="27">
        <v>679</v>
      </c>
      <c r="AM66" s="56" t="s">
        <v>263</v>
      </c>
    </row>
    <row r="67" spans="1:39" s="69" customFormat="1" ht="15" customHeight="1">
      <c r="A67" s="56">
        <v>66</v>
      </c>
      <c r="B67" s="57">
        <v>42194</v>
      </c>
      <c r="C67" s="66">
        <v>42194.394444444442</v>
      </c>
      <c r="D67" s="58">
        <v>0.56000000000000005</v>
      </c>
      <c r="E67" s="58">
        <v>0.57999999999999996</v>
      </c>
      <c r="F67" s="58">
        <v>0.37</v>
      </c>
      <c r="G67" s="67">
        <v>15.3</v>
      </c>
      <c r="H67" s="67">
        <v>17.2</v>
      </c>
      <c r="I67" s="67">
        <v>83.9</v>
      </c>
      <c r="J67" s="58">
        <v>6.91</v>
      </c>
      <c r="K67" s="68">
        <v>747</v>
      </c>
      <c r="L67" s="66">
        <v>42194.400000000001</v>
      </c>
      <c r="M67" s="58">
        <v>0.55000000000000004</v>
      </c>
      <c r="N67" s="58">
        <v>0.59</v>
      </c>
      <c r="O67" s="58">
        <v>1.1200000000000001</v>
      </c>
      <c r="P67" s="67">
        <v>17.600000000000001</v>
      </c>
      <c r="Q67" s="67">
        <v>81.900000000000006</v>
      </c>
      <c r="R67" s="58">
        <v>6.7</v>
      </c>
      <c r="S67" s="27">
        <v>752</v>
      </c>
      <c r="T67" s="76">
        <v>42194.409722222219</v>
      </c>
      <c r="U67" s="58">
        <v>0.52</v>
      </c>
      <c r="V67" s="58">
        <v>0.6</v>
      </c>
      <c r="W67" s="58">
        <v>0.82</v>
      </c>
      <c r="X67" s="67">
        <v>18.2</v>
      </c>
      <c r="Y67" s="67">
        <v>122.7</v>
      </c>
      <c r="Z67" s="58">
        <v>6.87</v>
      </c>
      <c r="AA67" s="27">
        <v>740</v>
      </c>
      <c r="AB67" s="76">
        <v>42195.347222222219</v>
      </c>
      <c r="AC67" s="57">
        <v>42195</v>
      </c>
      <c r="AD67" s="43">
        <f>AB67-C67</f>
        <v>0.95277777777664596</v>
      </c>
      <c r="AE67" s="58">
        <v>0.1</v>
      </c>
      <c r="AF67" s="58">
        <v>0.22</v>
      </c>
      <c r="AG67" s="58">
        <v>0.6</v>
      </c>
      <c r="AH67" s="67">
        <v>17.8</v>
      </c>
      <c r="AI67" s="67">
        <v>18.3</v>
      </c>
      <c r="AJ67" s="67">
        <v>84</v>
      </c>
      <c r="AK67" s="58">
        <v>6.84</v>
      </c>
      <c r="AL67" s="27">
        <v>516</v>
      </c>
      <c r="AM67" s="56" t="s">
        <v>263</v>
      </c>
    </row>
    <row r="68" spans="1:39" s="69" customFormat="1" ht="15" customHeight="1">
      <c r="A68" s="56">
        <v>67</v>
      </c>
      <c r="B68" s="57">
        <v>42194</v>
      </c>
      <c r="C68" s="66">
        <v>42194.423611111109</v>
      </c>
      <c r="D68" s="58">
        <v>0.59</v>
      </c>
      <c r="E68" s="58">
        <v>0.64</v>
      </c>
      <c r="F68" s="58">
        <v>7.0000000000000007E-2</v>
      </c>
      <c r="G68" s="67">
        <v>21</v>
      </c>
      <c r="H68" s="67">
        <v>19.5</v>
      </c>
      <c r="I68" s="67">
        <v>82.2</v>
      </c>
      <c r="J68" s="58">
        <v>6.68</v>
      </c>
      <c r="K68" s="68">
        <v>756</v>
      </c>
      <c r="L68" s="66">
        <v>42194.430555555555</v>
      </c>
      <c r="M68" s="58">
        <v>0.54</v>
      </c>
      <c r="N68" s="58">
        <v>0.62</v>
      </c>
      <c r="O68" s="58">
        <v>0.42</v>
      </c>
      <c r="P68" s="67">
        <v>19.899999999999999</v>
      </c>
      <c r="Q68" s="67">
        <v>82.2</v>
      </c>
      <c r="R68" s="58">
        <v>6.66</v>
      </c>
      <c r="S68" s="27">
        <v>735</v>
      </c>
      <c r="T68" s="76">
        <v>42194.444444444445</v>
      </c>
      <c r="U68" s="58">
        <v>0.54</v>
      </c>
      <c r="V68" s="58">
        <v>0.61</v>
      </c>
      <c r="W68" s="58">
        <v>0.66</v>
      </c>
      <c r="X68" s="67">
        <v>19.8</v>
      </c>
      <c r="Y68" s="67">
        <v>79</v>
      </c>
      <c r="Z68" s="58">
        <v>7.05</v>
      </c>
      <c r="AA68" s="27">
        <v>731</v>
      </c>
      <c r="AB68" s="76">
        <v>42195.322916666664</v>
      </c>
      <c r="AC68" s="57">
        <v>42195</v>
      </c>
      <c r="AD68" s="43">
        <f>AB68-C68</f>
        <v>0.89930555555474712</v>
      </c>
      <c r="AE68" s="58">
        <v>0.41</v>
      </c>
      <c r="AF68" s="58">
        <v>0.45</v>
      </c>
      <c r="AG68" s="58">
        <v>0.7</v>
      </c>
      <c r="AH68" s="67">
        <v>16.600000000000001</v>
      </c>
      <c r="AI68" s="67">
        <v>17.5</v>
      </c>
      <c r="AJ68" s="67">
        <v>133.5</v>
      </c>
      <c r="AK68" s="58">
        <v>7.26</v>
      </c>
      <c r="AL68" s="27">
        <v>693</v>
      </c>
      <c r="AM68" s="56" t="s">
        <v>263</v>
      </c>
    </row>
    <row r="69" spans="1:39" s="69" customFormat="1" ht="15" customHeight="1">
      <c r="A69" s="56">
        <v>68</v>
      </c>
      <c r="B69" s="57">
        <v>42194</v>
      </c>
      <c r="C69" s="66">
        <v>42194.451388888891</v>
      </c>
      <c r="D69" s="58">
        <v>0.67</v>
      </c>
      <c r="E69" s="58">
        <v>0.68</v>
      </c>
      <c r="F69" s="58">
        <v>0.42</v>
      </c>
      <c r="G69" s="67">
        <v>19.7</v>
      </c>
      <c r="H69" s="67">
        <v>19.899999999999999</v>
      </c>
      <c r="I69" s="67">
        <v>80.599999999999994</v>
      </c>
      <c r="J69" s="58">
        <v>6.81</v>
      </c>
      <c r="K69" s="68">
        <v>739</v>
      </c>
      <c r="L69" s="66">
        <v>42194.443749999999</v>
      </c>
      <c r="M69" s="58">
        <v>0.45</v>
      </c>
      <c r="N69" s="58">
        <v>0.48</v>
      </c>
      <c r="O69" s="58">
        <v>0.33</v>
      </c>
      <c r="P69" s="67">
        <v>21.2</v>
      </c>
      <c r="Q69" s="67">
        <v>82.4</v>
      </c>
      <c r="R69" s="58">
        <v>6.93</v>
      </c>
      <c r="S69" s="27">
        <v>721</v>
      </c>
      <c r="T69" s="76">
        <v>42194.464583333334</v>
      </c>
      <c r="U69" s="58">
        <v>0.38</v>
      </c>
      <c r="V69" s="58">
        <v>0.41</v>
      </c>
      <c r="W69" s="58">
        <v>0.61</v>
      </c>
      <c r="X69" s="67">
        <v>20.8</v>
      </c>
      <c r="Y69" s="67">
        <v>79.900000000000006</v>
      </c>
      <c r="Z69" s="58">
        <v>6.72</v>
      </c>
      <c r="AA69" s="27">
        <v>718</v>
      </c>
      <c r="AB69" s="76">
        <v>42195.333333333336</v>
      </c>
      <c r="AC69" s="57">
        <v>42195</v>
      </c>
      <c r="AD69" s="43">
        <f>AB69-C69</f>
        <v>0.88194444444525288</v>
      </c>
      <c r="AE69" s="58">
        <v>0.05</v>
      </c>
      <c r="AF69" s="58">
        <v>0.12</v>
      </c>
      <c r="AG69" s="58">
        <v>0.48</v>
      </c>
      <c r="AH69" s="67">
        <v>17.2</v>
      </c>
      <c r="AI69" s="67">
        <v>16.2</v>
      </c>
      <c r="AJ69" s="67">
        <v>84</v>
      </c>
      <c r="AK69" s="58">
        <v>7.1</v>
      </c>
      <c r="AL69" s="27">
        <v>459</v>
      </c>
      <c r="AM69" s="56" t="s">
        <v>263</v>
      </c>
    </row>
    <row r="70" spans="1:39" s="69" customFormat="1" ht="15" customHeight="1">
      <c r="A70" s="56">
        <v>69</v>
      </c>
      <c r="B70" s="57">
        <v>42194</v>
      </c>
      <c r="C70" s="66">
        <v>42194.380555555559</v>
      </c>
      <c r="D70" s="58">
        <v>0.56000000000000005</v>
      </c>
      <c r="E70" s="58">
        <v>0.59</v>
      </c>
      <c r="F70" s="58">
        <v>0.59</v>
      </c>
      <c r="G70" s="67">
        <v>19.100000000000001</v>
      </c>
      <c r="H70" s="67">
        <v>17.7</v>
      </c>
      <c r="I70" s="67">
        <v>89.3</v>
      </c>
      <c r="J70" s="58">
        <v>6.67</v>
      </c>
      <c r="K70" s="68">
        <v>734</v>
      </c>
      <c r="L70" s="66">
        <v>42194.388888888891</v>
      </c>
      <c r="M70" s="58">
        <v>0.55000000000000004</v>
      </c>
      <c r="N70" s="58">
        <v>0.57999999999999996</v>
      </c>
      <c r="O70" s="58">
        <v>1.06</v>
      </c>
      <c r="P70" s="67">
        <v>17.5</v>
      </c>
      <c r="Q70" s="67">
        <v>59</v>
      </c>
      <c r="R70" s="58">
        <v>6.62</v>
      </c>
      <c r="S70" s="27">
        <v>759</v>
      </c>
      <c r="T70" s="76">
        <v>42194.399305555555</v>
      </c>
      <c r="U70" s="58">
        <v>0.48</v>
      </c>
      <c r="V70" s="58">
        <v>0.53</v>
      </c>
      <c r="W70" s="58">
        <v>1.04</v>
      </c>
      <c r="X70" s="67">
        <v>17.2</v>
      </c>
      <c r="Y70" s="67">
        <v>128.6</v>
      </c>
      <c r="Z70" s="58">
        <v>6.7</v>
      </c>
      <c r="AA70" s="27">
        <v>723</v>
      </c>
      <c r="AB70" s="76">
        <v>42195.339583333334</v>
      </c>
      <c r="AC70" s="57">
        <v>42195</v>
      </c>
      <c r="AD70" s="43">
        <f>AB70-C70</f>
        <v>0.95902777777519077</v>
      </c>
      <c r="AE70" s="58">
        <v>0.21</v>
      </c>
      <c r="AF70" s="58">
        <v>0.27</v>
      </c>
      <c r="AG70" s="58">
        <v>0.74</v>
      </c>
      <c r="AH70" s="67">
        <v>15.6</v>
      </c>
      <c r="AI70" s="67">
        <v>16.399999999999999</v>
      </c>
      <c r="AJ70" s="67">
        <v>70.5</v>
      </c>
      <c r="AK70" s="58">
        <v>6.86</v>
      </c>
      <c r="AL70" s="27">
        <v>707</v>
      </c>
      <c r="AM70" s="56" t="s">
        <v>263</v>
      </c>
    </row>
    <row r="71" spans="1:39" s="69" customFormat="1" ht="14.25" customHeight="1">
      <c r="A71" s="56">
        <v>70</v>
      </c>
      <c r="B71" s="57">
        <v>42194</v>
      </c>
      <c r="C71" s="66">
        <v>42194.406944444447</v>
      </c>
      <c r="D71" s="58">
        <v>0.56999999999999995</v>
      </c>
      <c r="E71" s="58">
        <v>0.61</v>
      </c>
      <c r="F71" s="58">
        <v>0.01</v>
      </c>
      <c r="G71" s="67">
        <v>18.100000000000001</v>
      </c>
      <c r="H71" s="67">
        <v>18.600000000000001</v>
      </c>
      <c r="I71" s="67">
        <v>127.7</v>
      </c>
      <c r="J71" s="58">
        <v>6.75</v>
      </c>
      <c r="K71" s="68">
        <v>741</v>
      </c>
      <c r="L71" s="66">
        <v>42194.412499999999</v>
      </c>
      <c r="M71" s="58">
        <v>0.56000000000000005</v>
      </c>
      <c r="N71" s="58">
        <v>0.59</v>
      </c>
      <c r="O71" s="58">
        <v>0.01</v>
      </c>
      <c r="P71" s="67">
        <v>18.7</v>
      </c>
      <c r="Q71" s="67">
        <v>133.80000000000001</v>
      </c>
      <c r="R71" s="58">
        <v>6.63</v>
      </c>
      <c r="S71" s="27">
        <v>755</v>
      </c>
      <c r="T71" s="76">
        <v>42194.416666666664</v>
      </c>
      <c r="U71" s="58">
        <v>0.55000000000000004</v>
      </c>
      <c r="V71" s="58">
        <v>0.6</v>
      </c>
      <c r="W71" s="58">
        <v>0.4</v>
      </c>
      <c r="X71" s="67">
        <v>20</v>
      </c>
      <c r="Y71" s="67">
        <v>151.9</v>
      </c>
      <c r="Z71" s="58">
        <v>6.78</v>
      </c>
      <c r="AA71" s="27">
        <v>739</v>
      </c>
      <c r="AB71" s="76">
        <v>42195.324999999997</v>
      </c>
      <c r="AC71" s="57">
        <v>42195</v>
      </c>
      <c r="AD71" s="43">
        <f>AB71-C71</f>
        <v>0.91805555555038154</v>
      </c>
      <c r="AE71" s="58">
        <v>0.32</v>
      </c>
      <c r="AF71" s="58">
        <v>0.4</v>
      </c>
      <c r="AG71" s="58">
        <v>0.41</v>
      </c>
      <c r="AH71" s="67">
        <v>15.5</v>
      </c>
      <c r="AI71" s="67">
        <v>17.7</v>
      </c>
      <c r="AJ71" s="67">
        <v>73.599999999999994</v>
      </c>
      <c r="AK71" s="58">
        <v>6.82</v>
      </c>
      <c r="AL71" s="27">
        <v>687</v>
      </c>
      <c r="AM71" s="56" t="s">
        <v>263</v>
      </c>
    </row>
    <row r="72" spans="1:39" s="69" customFormat="1" ht="15" customHeight="1">
      <c r="A72" s="56">
        <v>71</v>
      </c>
      <c r="B72" s="57">
        <v>42194</v>
      </c>
      <c r="C72" s="66">
        <v>42194.421527777777</v>
      </c>
      <c r="D72" s="58">
        <v>0.57999999999999996</v>
      </c>
      <c r="E72" s="58">
        <v>0.6</v>
      </c>
      <c r="F72" s="58">
        <v>0.01</v>
      </c>
      <c r="G72" s="67">
        <v>22.2</v>
      </c>
      <c r="H72" s="67">
        <v>19</v>
      </c>
      <c r="I72" s="67">
        <v>88.3</v>
      </c>
      <c r="J72" s="58">
        <v>6.59</v>
      </c>
      <c r="K72" s="68">
        <v>736</v>
      </c>
      <c r="L72" s="66">
        <v>42194.425694444442</v>
      </c>
      <c r="M72" s="58">
        <v>0.56999999999999995</v>
      </c>
      <c r="N72" s="58">
        <v>0.56999999999999995</v>
      </c>
      <c r="O72" s="58">
        <v>0.01</v>
      </c>
      <c r="P72" s="67">
        <v>19.2</v>
      </c>
      <c r="Q72" s="67">
        <v>125.4</v>
      </c>
      <c r="R72" s="58">
        <v>6.7</v>
      </c>
      <c r="S72" s="27">
        <v>751</v>
      </c>
      <c r="T72" s="76">
        <v>42194.434027777781</v>
      </c>
      <c r="U72" s="58">
        <v>0.55000000000000004</v>
      </c>
      <c r="V72" s="58">
        <v>0.57999999999999996</v>
      </c>
      <c r="W72" s="58">
        <v>0.01</v>
      </c>
      <c r="X72" s="67">
        <v>20</v>
      </c>
      <c r="Y72" s="67">
        <v>94.5</v>
      </c>
      <c r="Z72" s="58">
        <v>6.84</v>
      </c>
      <c r="AA72" s="27">
        <v>732</v>
      </c>
      <c r="AB72" s="76">
        <v>42195.352083333331</v>
      </c>
      <c r="AC72" s="57">
        <v>42195</v>
      </c>
      <c r="AD72" s="43">
        <f>AB72-C72</f>
        <v>0.93055555555474712</v>
      </c>
      <c r="AE72" s="58">
        <v>0.08</v>
      </c>
      <c r="AF72" s="58">
        <v>0.2</v>
      </c>
      <c r="AG72" s="58">
        <v>0.61</v>
      </c>
      <c r="AH72" s="67">
        <v>16.2</v>
      </c>
      <c r="AI72" s="67">
        <v>16.3</v>
      </c>
      <c r="AJ72" s="67">
        <v>84.1</v>
      </c>
      <c r="AK72" s="58">
        <v>7.23</v>
      </c>
      <c r="AL72" s="27">
        <v>510</v>
      </c>
      <c r="AM72" s="56" t="s">
        <v>263</v>
      </c>
    </row>
    <row r="73" spans="1:39" s="69" customFormat="1" ht="15" customHeight="1">
      <c r="A73" s="56">
        <v>72</v>
      </c>
      <c r="B73" s="57">
        <v>42194</v>
      </c>
      <c r="C73" s="66">
        <v>42194.445138888892</v>
      </c>
      <c r="D73" s="58">
        <v>0.64</v>
      </c>
      <c r="E73" s="58">
        <v>0.65</v>
      </c>
      <c r="F73" s="58">
        <v>0.01</v>
      </c>
      <c r="G73" s="67">
        <v>20.8</v>
      </c>
      <c r="H73" s="67">
        <v>19.7</v>
      </c>
      <c r="I73" s="67">
        <v>136.6</v>
      </c>
      <c r="J73" s="58">
        <v>6.68</v>
      </c>
      <c r="K73" s="68">
        <v>746</v>
      </c>
      <c r="L73" s="66">
        <v>42194.451388888891</v>
      </c>
      <c r="M73" s="58">
        <v>0.55000000000000004</v>
      </c>
      <c r="N73" s="58">
        <v>0.67</v>
      </c>
      <c r="O73" s="58">
        <v>0.23</v>
      </c>
      <c r="P73" s="67">
        <v>19.399999999999999</v>
      </c>
      <c r="Q73" s="67">
        <v>170.4</v>
      </c>
      <c r="R73" s="58">
        <v>6.54</v>
      </c>
      <c r="S73" s="27">
        <v>772</v>
      </c>
      <c r="T73" s="76">
        <v>42194.454861111109</v>
      </c>
      <c r="U73" s="58">
        <v>0.66</v>
      </c>
      <c r="V73" s="58">
        <v>0.72</v>
      </c>
      <c r="W73" s="58">
        <v>0.01</v>
      </c>
      <c r="X73" s="67">
        <v>19.899999999999999</v>
      </c>
      <c r="Y73" s="67">
        <v>156.9</v>
      </c>
      <c r="Z73" s="58">
        <v>6.68</v>
      </c>
      <c r="AA73" s="27">
        <v>746</v>
      </c>
      <c r="AB73" s="76">
        <v>42195.345138888886</v>
      </c>
      <c r="AC73" s="57">
        <v>42195</v>
      </c>
      <c r="AD73" s="43">
        <f>AB73-C73</f>
        <v>0.89999999999417923</v>
      </c>
      <c r="AE73" s="58">
        <v>0.12</v>
      </c>
      <c r="AF73" s="58">
        <v>0.19</v>
      </c>
      <c r="AG73" s="58">
        <v>0.47</v>
      </c>
      <c r="AH73" s="67">
        <v>16.100000000000001</v>
      </c>
      <c r="AI73" s="67">
        <v>16.899999999999999</v>
      </c>
      <c r="AJ73" s="67">
        <v>81.3</v>
      </c>
      <c r="AK73" s="58">
        <v>7.15</v>
      </c>
      <c r="AL73" s="27">
        <v>566</v>
      </c>
      <c r="AM73" s="56" t="s">
        <v>263</v>
      </c>
    </row>
    <row r="74" spans="1:39" s="69" customFormat="1" ht="15" customHeight="1">
      <c r="A74" s="56">
        <v>73</v>
      </c>
      <c r="B74" s="57">
        <v>42195</v>
      </c>
      <c r="C74" s="66">
        <v>42195.390277777777</v>
      </c>
      <c r="D74" s="58">
        <v>0.78</v>
      </c>
      <c r="E74" s="58">
        <v>0.83</v>
      </c>
      <c r="F74" s="58">
        <v>0.28000000000000003</v>
      </c>
      <c r="G74" s="67">
        <v>21.8</v>
      </c>
      <c r="H74" s="67">
        <v>20.2</v>
      </c>
      <c r="I74" s="67">
        <v>96.1</v>
      </c>
      <c r="J74" s="58">
        <v>6.06</v>
      </c>
      <c r="K74" s="68">
        <v>733</v>
      </c>
      <c r="L74" s="66">
        <v>42195.398611111108</v>
      </c>
      <c r="M74" s="58">
        <v>0.8</v>
      </c>
      <c r="N74" s="58">
        <v>0.84</v>
      </c>
      <c r="O74" s="58">
        <v>0.27</v>
      </c>
      <c r="P74" s="67">
        <v>21.3</v>
      </c>
      <c r="Q74" s="67">
        <v>111</v>
      </c>
      <c r="R74" s="58">
        <v>6.19</v>
      </c>
      <c r="S74" s="27">
        <v>735</v>
      </c>
      <c r="T74" s="76">
        <v>42195.402777777781</v>
      </c>
      <c r="U74" s="58">
        <v>0.7</v>
      </c>
      <c r="V74" s="58">
        <v>0.78</v>
      </c>
      <c r="W74" s="58">
        <v>0.8</v>
      </c>
      <c r="X74" s="67">
        <v>20.399999999999999</v>
      </c>
      <c r="Y74" s="67">
        <v>89.4</v>
      </c>
      <c r="Z74" s="58">
        <v>6.91</v>
      </c>
      <c r="AA74" s="27">
        <v>744</v>
      </c>
      <c r="AB74" s="76">
        <v>42195.625</v>
      </c>
      <c r="AC74" s="57">
        <v>42195</v>
      </c>
      <c r="AD74" s="43">
        <f>AB74-C74</f>
        <v>0.23472222222335404</v>
      </c>
      <c r="AE74" s="58">
        <v>0.09</v>
      </c>
      <c r="AF74" s="58">
        <v>0.09</v>
      </c>
      <c r="AG74" s="58">
        <v>2.29</v>
      </c>
      <c r="AH74" s="67">
        <v>23.6</v>
      </c>
      <c r="AI74" s="67">
        <v>21.1</v>
      </c>
      <c r="AJ74" s="67">
        <v>120.3</v>
      </c>
      <c r="AK74" s="58">
        <v>6.74</v>
      </c>
      <c r="AL74" s="27">
        <v>340</v>
      </c>
      <c r="AM74" s="56" t="s">
        <v>263</v>
      </c>
    </row>
    <row r="75" spans="1:39" s="69" customFormat="1" ht="15" customHeight="1">
      <c r="A75" s="56">
        <v>74</v>
      </c>
      <c r="B75" s="57">
        <v>42195</v>
      </c>
      <c r="C75" s="66">
        <v>42195.390277777777</v>
      </c>
      <c r="D75" s="58">
        <v>0.73</v>
      </c>
      <c r="E75" s="58">
        <v>0.8</v>
      </c>
      <c r="F75" s="58">
        <v>0.22</v>
      </c>
      <c r="G75" s="67">
        <v>28</v>
      </c>
      <c r="H75" s="67">
        <v>20.7</v>
      </c>
      <c r="I75" s="67">
        <v>103</v>
      </c>
      <c r="J75" s="58">
        <v>6.84</v>
      </c>
      <c r="K75" s="68">
        <v>749</v>
      </c>
      <c r="L75" s="66">
        <v>42195.421527777777</v>
      </c>
      <c r="M75" s="58">
        <v>0.76</v>
      </c>
      <c r="N75" s="58">
        <v>0.83</v>
      </c>
      <c r="O75" s="58">
        <v>0.21</v>
      </c>
      <c r="P75" s="67">
        <v>20.8</v>
      </c>
      <c r="Q75" s="67">
        <v>83</v>
      </c>
      <c r="R75" s="58">
        <v>6.89</v>
      </c>
      <c r="S75" s="27">
        <v>750</v>
      </c>
      <c r="T75" s="76">
        <v>42195.425694444442</v>
      </c>
      <c r="U75" s="58">
        <v>0.71</v>
      </c>
      <c r="V75" s="58">
        <v>0.8</v>
      </c>
      <c r="W75" s="58">
        <v>0.52</v>
      </c>
      <c r="X75" s="67">
        <v>20.9</v>
      </c>
      <c r="Y75" s="67">
        <v>91.9</v>
      </c>
      <c r="Z75" s="58">
        <v>6.9</v>
      </c>
      <c r="AA75" s="27">
        <v>742</v>
      </c>
      <c r="AB75" s="76">
        <v>42195.609027777777</v>
      </c>
      <c r="AC75" s="57">
        <v>42195</v>
      </c>
      <c r="AD75" s="43">
        <f>AB75-C75</f>
        <v>0.21875</v>
      </c>
      <c r="AE75" s="58">
        <v>0.65</v>
      </c>
      <c r="AF75" s="58">
        <v>0.69</v>
      </c>
      <c r="AG75" s="58">
        <v>0.02</v>
      </c>
      <c r="AH75" s="67">
        <v>22.1</v>
      </c>
      <c r="AI75" s="67">
        <v>23.5</v>
      </c>
      <c r="AJ75" s="67">
        <v>117.8</v>
      </c>
      <c r="AK75" s="58">
        <v>6.87</v>
      </c>
      <c r="AL75" s="27">
        <v>746</v>
      </c>
      <c r="AM75" s="56" t="s">
        <v>263</v>
      </c>
    </row>
    <row r="76" spans="1:39" s="69" customFormat="1" ht="15" customHeight="1">
      <c r="A76" s="56">
        <v>75</v>
      </c>
      <c r="B76" s="57">
        <v>42195</v>
      </c>
      <c r="C76" s="66">
        <v>42195.43472222222</v>
      </c>
      <c r="D76" s="58">
        <v>0.76</v>
      </c>
      <c r="E76" s="58">
        <v>0.78</v>
      </c>
      <c r="F76" s="58">
        <v>0.01</v>
      </c>
      <c r="G76" s="67">
        <v>21.5</v>
      </c>
      <c r="H76" s="67">
        <v>20.3</v>
      </c>
      <c r="I76" s="67">
        <v>99.4</v>
      </c>
      <c r="J76" s="58">
        <v>6.73</v>
      </c>
      <c r="K76" s="68">
        <v>762</v>
      </c>
      <c r="L76" s="66">
        <v>42195.446527777778</v>
      </c>
      <c r="M76" s="58">
        <v>0.66</v>
      </c>
      <c r="N76" s="58">
        <v>0.73</v>
      </c>
      <c r="O76" s="58">
        <v>0.01</v>
      </c>
      <c r="P76" s="67">
        <v>21</v>
      </c>
      <c r="Q76" s="67">
        <v>82.2</v>
      </c>
      <c r="R76" s="58">
        <v>6.82</v>
      </c>
      <c r="S76" s="27">
        <v>757</v>
      </c>
      <c r="T76" s="76">
        <v>42195.45</v>
      </c>
      <c r="U76" s="58">
        <v>0.47</v>
      </c>
      <c r="V76" s="58">
        <v>0.66</v>
      </c>
      <c r="W76" s="58">
        <v>0.27</v>
      </c>
      <c r="X76" s="67">
        <v>21.9</v>
      </c>
      <c r="Y76" s="67">
        <v>83.6</v>
      </c>
      <c r="Z76" s="58">
        <v>6.79</v>
      </c>
      <c r="AA76" s="27">
        <v>740</v>
      </c>
      <c r="AB76" s="76">
        <v>42195.612500000003</v>
      </c>
      <c r="AC76" s="57">
        <v>42195</v>
      </c>
      <c r="AD76" s="43">
        <f>AB76-C76</f>
        <v>0.17777777778246673</v>
      </c>
      <c r="AE76" s="58">
        <v>0.46</v>
      </c>
      <c r="AF76" s="58">
        <v>0.53</v>
      </c>
      <c r="AG76" s="58">
        <v>0.36</v>
      </c>
      <c r="AH76" s="67">
        <v>21.1</v>
      </c>
      <c r="AI76" s="67">
        <v>19.3</v>
      </c>
      <c r="AJ76" s="67">
        <v>83.1</v>
      </c>
      <c r="AK76" s="58">
        <v>6.91</v>
      </c>
      <c r="AL76" s="27">
        <v>742</v>
      </c>
      <c r="AM76" s="56" t="s">
        <v>263</v>
      </c>
    </row>
    <row r="77" spans="1:39" s="69" customFormat="1" ht="15" customHeight="1">
      <c r="A77" s="56">
        <v>76</v>
      </c>
      <c r="B77" s="57">
        <v>42195</v>
      </c>
      <c r="C77" s="66">
        <v>42195.452777777777</v>
      </c>
      <c r="D77" s="58">
        <v>0.72</v>
      </c>
      <c r="E77" s="58">
        <v>0.77</v>
      </c>
      <c r="F77" s="58">
        <v>0.01</v>
      </c>
      <c r="G77" s="67">
        <v>21.4</v>
      </c>
      <c r="H77" s="67">
        <v>20.399999999999999</v>
      </c>
      <c r="I77" s="67">
        <v>81.900000000000006</v>
      </c>
      <c r="J77" s="58">
        <v>6.67</v>
      </c>
      <c r="K77" s="68">
        <v>769</v>
      </c>
      <c r="L77" s="66">
        <v>42195.456944444442</v>
      </c>
      <c r="M77" s="58">
        <v>0.8</v>
      </c>
      <c r="N77" s="58">
        <v>0.83</v>
      </c>
      <c r="O77" s="58">
        <v>0.01</v>
      </c>
      <c r="P77" s="67">
        <v>20.100000000000001</v>
      </c>
      <c r="Q77" s="67">
        <v>79.7</v>
      </c>
      <c r="R77" s="58">
        <v>6.73</v>
      </c>
      <c r="S77" s="27">
        <v>758</v>
      </c>
      <c r="T77" s="76">
        <v>42195.461111111108</v>
      </c>
      <c r="U77" s="58">
        <v>0.66</v>
      </c>
      <c r="V77" s="58">
        <v>0.8</v>
      </c>
      <c r="W77" s="58">
        <v>0.12</v>
      </c>
      <c r="X77" s="67">
        <v>22.9</v>
      </c>
      <c r="Y77" s="67">
        <v>82.8</v>
      </c>
      <c r="Z77" s="58">
        <v>6.93</v>
      </c>
      <c r="AA77" s="27">
        <v>759</v>
      </c>
      <c r="AB77" s="76">
        <v>42195.614583333336</v>
      </c>
      <c r="AC77" s="57">
        <v>42195</v>
      </c>
      <c r="AD77" s="43">
        <f>AB77-C77</f>
        <v>0.16180555555911269</v>
      </c>
      <c r="AE77" s="58">
        <v>0.22</v>
      </c>
      <c r="AF77" s="58">
        <v>0.27</v>
      </c>
      <c r="AG77" s="58">
        <v>0.13</v>
      </c>
      <c r="AH77" s="67">
        <v>24.7</v>
      </c>
      <c r="AI77" s="67">
        <v>25.6</v>
      </c>
      <c r="AJ77" s="67">
        <v>122.8</v>
      </c>
      <c r="AK77" s="58">
        <v>6.86</v>
      </c>
      <c r="AL77" s="27">
        <v>738</v>
      </c>
      <c r="AM77" s="56" t="s">
        <v>263</v>
      </c>
    </row>
    <row r="78" spans="1:39" s="69" customFormat="1" ht="15" customHeight="1">
      <c r="A78" s="56">
        <v>77</v>
      </c>
      <c r="B78" s="57">
        <v>42195</v>
      </c>
      <c r="C78" s="66">
        <v>42195.390277777777</v>
      </c>
      <c r="D78" s="58">
        <v>0.76</v>
      </c>
      <c r="E78" s="58">
        <v>0.8</v>
      </c>
      <c r="F78" s="58">
        <v>0.42</v>
      </c>
      <c r="G78" s="67">
        <v>22.4</v>
      </c>
      <c r="H78" s="67">
        <v>20.7</v>
      </c>
      <c r="I78" s="67">
        <v>97.6</v>
      </c>
      <c r="J78" s="58">
        <v>6.63</v>
      </c>
      <c r="K78" s="68">
        <v>727</v>
      </c>
      <c r="L78" s="66">
        <v>42195.395138888889</v>
      </c>
      <c r="M78" s="58">
        <v>0.8</v>
      </c>
      <c r="N78" s="58">
        <v>0.85</v>
      </c>
      <c r="O78" s="58">
        <v>0.68</v>
      </c>
      <c r="P78" s="67">
        <v>20.7</v>
      </c>
      <c r="Q78" s="67">
        <v>123.4</v>
      </c>
      <c r="R78" s="58">
        <v>6.77</v>
      </c>
      <c r="S78" s="27">
        <v>736</v>
      </c>
      <c r="T78" s="76">
        <v>42195.399305555555</v>
      </c>
      <c r="U78" s="58">
        <v>0.74</v>
      </c>
      <c r="V78" s="58">
        <v>0.79</v>
      </c>
      <c r="W78" s="58">
        <v>0.43</v>
      </c>
      <c r="X78" s="67">
        <v>20.399999999999999</v>
      </c>
      <c r="Y78" s="67">
        <v>97.8</v>
      </c>
      <c r="Z78" s="58">
        <v>6.81</v>
      </c>
      <c r="AA78" s="27">
        <v>736</v>
      </c>
      <c r="AB78" s="76">
        <v>42195.601388888892</v>
      </c>
      <c r="AC78" s="57">
        <v>42195</v>
      </c>
      <c r="AD78" s="43">
        <f>AB78-C78</f>
        <v>0.211111111115315</v>
      </c>
      <c r="AE78" s="58">
        <v>0.55000000000000004</v>
      </c>
      <c r="AF78" s="58">
        <v>0.56000000000000005</v>
      </c>
      <c r="AG78" s="58">
        <v>0.44</v>
      </c>
      <c r="AH78" s="67">
        <v>20.6</v>
      </c>
      <c r="AI78" s="67">
        <v>20.5</v>
      </c>
      <c r="AJ78" s="67">
        <v>94.5</v>
      </c>
      <c r="AK78" s="58">
        <v>7.11</v>
      </c>
      <c r="AL78" s="27">
        <v>730</v>
      </c>
      <c r="AM78" s="56" t="s">
        <v>263</v>
      </c>
    </row>
    <row r="79" spans="1:39" s="69" customFormat="1" ht="15" customHeight="1">
      <c r="A79" s="56">
        <v>78</v>
      </c>
      <c r="B79" s="57">
        <v>42195</v>
      </c>
      <c r="C79" s="66">
        <v>42195.409722222219</v>
      </c>
      <c r="D79" s="58">
        <v>0.85</v>
      </c>
      <c r="E79" s="58">
        <v>0.88</v>
      </c>
      <c r="F79" s="58">
        <v>0.48</v>
      </c>
      <c r="G79" s="67">
        <v>19.8</v>
      </c>
      <c r="H79" s="67">
        <v>20.6</v>
      </c>
      <c r="I79" s="67">
        <v>99.6</v>
      </c>
      <c r="J79" s="58">
        <v>6.75</v>
      </c>
      <c r="K79" s="68">
        <v>751</v>
      </c>
      <c r="L79" s="66">
        <v>42195.421527777777</v>
      </c>
      <c r="M79" s="58">
        <v>0.72</v>
      </c>
      <c r="N79" s="58">
        <v>0.75</v>
      </c>
      <c r="O79" s="58">
        <v>0.19</v>
      </c>
      <c r="P79" s="67">
        <v>20.2</v>
      </c>
      <c r="Q79" s="67">
        <v>95.8</v>
      </c>
      <c r="R79" s="58">
        <v>6.84</v>
      </c>
      <c r="S79" s="27">
        <v>745</v>
      </c>
      <c r="T79" s="76">
        <v>42195.436805555553</v>
      </c>
      <c r="U79" s="58">
        <v>0.76</v>
      </c>
      <c r="V79" s="58">
        <v>0.81</v>
      </c>
      <c r="W79" s="58">
        <v>0.6</v>
      </c>
      <c r="X79" s="67">
        <v>21.2</v>
      </c>
      <c r="Y79" s="67">
        <v>96.2</v>
      </c>
      <c r="Z79" s="58">
        <v>6.84</v>
      </c>
      <c r="AA79" s="27">
        <v>740</v>
      </c>
      <c r="AB79" s="76">
        <v>42195.604166666664</v>
      </c>
      <c r="AC79" s="57">
        <v>42195</v>
      </c>
      <c r="AD79" s="43">
        <f>AB79-C79</f>
        <v>0.19444444444525288</v>
      </c>
      <c r="AE79" s="58">
        <v>0.6</v>
      </c>
      <c r="AF79" s="58">
        <v>0.62</v>
      </c>
      <c r="AG79" s="58">
        <v>0.36</v>
      </c>
      <c r="AH79" s="67">
        <v>19.100000000000001</v>
      </c>
      <c r="AI79" s="67">
        <v>20.3</v>
      </c>
      <c r="AJ79" s="67">
        <v>94.8</v>
      </c>
      <c r="AK79" s="58">
        <v>6.83</v>
      </c>
      <c r="AL79" s="27">
        <v>751</v>
      </c>
      <c r="AM79" s="56" t="s">
        <v>263</v>
      </c>
    </row>
    <row r="80" spans="1:39" s="69" customFormat="1" ht="15" customHeight="1">
      <c r="A80" s="56">
        <v>79</v>
      </c>
      <c r="B80" s="57">
        <v>42195</v>
      </c>
      <c r="C80" s="66">
        <v>42195.427083333336</v>
      </c>
      <c r="D80" s="58">
        <v>0.84</v>
      </c>
      <c r="E80" s="58">
        <v>0.88</v>
      </c>
      <c r="F80" s="58">
        <v>0.39</v>
      </c>
      <c r="G80" s="67">
        <v>20.6</v>
      </c>
      <c r="H80" s="67">
        <v>20.100000000000001</v>
      </c>
      <c r="I80" s="67">
        <v>93.2</v>
      </c>
      <c r="J80" s="58">
        <v>6.76</v>
      </c>
      <c r="K80" s="68">
        <v>761</v>
      </c>
      <c r="L80" s="66">
        <v>42195.433333333334</v>
      </c>
      <c r="M80" s="58">
        <v>0.78</v>
      </c>
      <c r="N80" s="58">
        <v>0.83</v>
      </c>
      <c r="O80" s="58">
        <v>0.01</v>
      </c>
      <c r="P80" s="67">
        <v>20.100000000000001</v>
      </c>
      <c r="Q80" s="67">
        <v>90.4</v>
      </c>
      <c r="R80" s="58">
        <v>6.71</v>
      </c>
      <c r="S80" s="27">
        <v>760</v>
      </c>
      <c r="T80" s="76">
        <v>42195.444444444445</v>
      </c>
      <c r="U80" s="58">
        <v>0.78</v>
      </c>
      <c r="V80" s="58">
        <v>0.86</v>
      </c>
      <c r="W80" s="58">
        <v>0.02</v>
      </c>
      <c r="X80" s="67">
        <v>29</v>
      </c>
      <c r="Y80" s="67">
        <v>94.7</v>
      </c>
      <c r="Z80" s="58">
        <v>6.77</v>
      </c>
      <c r="AA80" s="27">
        <v>770</v>
      </c>
      <c r="AB80" s="76">
        <v>42195.614583333336</v>
      </c>
      <c r="AC80" s="57">
        <v>42195</v>
      </c>
      <c r="AD80" s="43">
        <f>AB80-C80</f>
        <v>0.1875</v>
      </c>
      <c r="AE80" s="58">
        <v>0.6</v>
      </c>
      <c r="AF80" s="58">
        <v>0.63</v>
      </c>
      <c r="AG80" s="58">
        <v>5.03</v>
      </c>
      <c r="AH80" s="67">
        <v>19.100000000000001</v>
      </c>
      <c r="AI80" s="67">
        <v>20</v>
      </c>
      <c r="AJ80" s="67">
        <v>91.1</v>
      </c>
      <c r="AK80" s="58">
        <v>7.03</v>
      </c>
      <c r="AL80" s="27">
        <v>702</v>
      </c>
      <c r="AM80" s="56" t="s">
        <v>263</v>
      </c>
    </row>
    <row r="81" spans="1:39" s="69" customFormat="1" ht="15" customHeight="1">
      <c r="A81" s="56">
        <v>80</v>
      </c>
      <c r="B81" s="57">
        <v>42195</v>
      </c>
      <c r="C81" s="66">
        <v>42195.450694444444</v>
      </c>
      <c r="D81" s="58">
        <v>0.8</v>
      </c>
      <c r="E81" s="58">
        <v>0.84</v>
      </c>
      <c r="F81" s="58">
        <v>0.01</v>
      </c>
      <c r="G81" s="67">
        <v>20.3</v>
      </c>
      <c r="H81" s="67">
        <v>20.9</v>
      </c>
      <c r="I81" s="67">
        <v>98</v>
      </c>
      <c r="J81" s="58">
        <v>6.58</v>
      </c>
      <c r="K81" s="68">
        <v>767</v>
      </c>
      <c r="L81" s="66">
        <v>42195.456944444442</v>
      </c>
      <c r="M81" s="58">
        <v>0.73</v>
      </c>
      <c r="N81" s="58">
        <v>0.85</v>
      </c>
      <c r="O81" s="58">
        <v>0.7</v>
      </c>
      <c r="P81" s="67">
        <v>20.399999999999999</v>
      </c>
      <c r="Q81" s="67">
        <v>97.3</v>
      </c>
      <c r="R81" s="58">
        <v>6.71</v>
      </c>
      <c r="S81" s="27">
        <v>757</v>
      </c>
      <c r="T81" s="76">
        <v>42195.46875</v>
      </c>
      <c r="U81" s="58">
        <v>0.77</v>
      </c>
      <c r="V81" s="58">
        <v>0.79</v>
      </c>
      <c r="W81" s="58">
        <v>0.01</v>
      </c>
      <c r="X81" s="67">
        <v>21.7</v>
      </c>
      <c r="Y81" s="67">
        <v>111.6</v>
      </c>
      <c r="Z81" s="58">
        <v>6.71</v>
      </c>
      <c r="AA81" s="27">
        <v>763</v>
      </c>
      <c r="AB81" s="76">
        <v>42195.625</v>
      </c>
      <c r="AC81" s="57">
        <v>42195</v>
      </c>
      <c r="AD81" s="43">
        <f>AB81-C81</f>
        <v>0.17430555555620231</v>
      </c>
      <c r="AE81" s="58">
        <v>0.59</v>
      </c>
      <c r="AF81" s="58">
        <v>0.61</v>
      </c>
      <c r="AG81" s="58">
        <v>0.24</v>
      </c>
      <c r="AH81" s="67">
        <v>21.7</v>
      </c>
      <c r="AI81" s="67">
        <v>20.7</v>
      </c>
      <c r="AJ81" s="67">
        <v>92.2</v>
      </c>
      <c r="AK81" s="58">
        <v>6.78</v>
      </c>
      <c r="AL81" s="27">
        <v>720</v>
      </c>
      <c r="AM81" s="56" t="s">
        <v>263</v>
      </c>
    </row>
    <row r="82" spans="1:39" s="69" customFormat="1" ht="15" customHeight="1">
      <c r="A82" s="56">
        <v>81</v>
      </c>
      <c r="B82" s="57">
        <v>42197</v>
      </c>
      <c r="C82" s="66">
        <v>42197.36041666667</v>
      </c>
      <c r="D82" s="58">
        <v>0.78</v>
      </c>
      <c r="E82" s="58">
        <v>0.89</v>
      </c>
      <c r="F82" s="58">
        <v>0.81</v>
      </c>
      <c r="G82" s="67">
        <v>20.2</v>
      </c>
      <c r="H82" s="67">
        <v>20.100000000000001</v>
      </c>
      <c r="I82" s="67">
        <v>91.6</v>
      </c>
      <c r="J82" s="58">
        <v>6.46</v>
      </c>
      <c r="K82" s="68">
        <v>750</v>
      </c>
      <c r="L82" s="66">
        <v>42197.375</v>
      </c>
      <c r="M82" s="58">
        <v>0.81</v>
      </c>
      <c r="N82" s="58">
        <v>0.88</v>
      </c>
      <c r="O82" s="58">
        <v>0.44</v>
      </c>
      <c r="P82" s="67">
        <v>19.5</v>
      </c>
      <c r="Q82" s="67">
        <v>76.900000000000006</v>
      </c>
      <c r="R82" s="58">
        <v>6.58</v>
      </c>
      <c r="S82" s="27">
        <v>766</v>
      </c>
      <c r="T82" s="76">
        <v>42197.380555555559</v>
      </c>
      <c r="U82" s="58">
        <v>0.79</v>
      </c>
      <c r="V82" s="58">
        <v>0.84</v>
      </c>
      <c r="W82" s="58">
        <v>0.3</v>
      </c>
      <c r="X82" s="67">
        <v>21.4</v>
      </c>
      <c r="Y82" s="67">
        <v>110.6</v>
      </c>
      <c r="Z82" s="58">
        <v>6.55</v>
      </c>
      <c r="AA82" s="27">
        <v>752</v>
      </c>
      <c r="AB82" s="76">
        <v>42198.333333333336</v>
      </c>
      <c r="AC82" s="57">
        <v>42198</v>
      </c>
      <c r="AD82" s="43">
        <f>AB82-C82</f>
        <v>0.97291666666569654</v>
      </c>
      <c r="AE82" s="58">
        <v>0.16</v>
      </c>
      <c r="AF82" s="58">
        <v>0.19</v>
      </c>
      <c r="AG82" s="58">
        <v>0.9</v>
      </c>
      <c r="AH82" s="67">
        <v>19.399999999999999</v>
      </c>
      <c r="AI82" s="67">
        <v>18.399999999999999</v>
      </c>
      <c r="AJ82" s="67">
        <v>134.80000000000001</v>
      </c>
      <c r="AK82" s="58">
        <v>7.19</v>
      </c>
      <c r="AL82" s="27">
        <v>603</v>
      </c>
      <c r="AM82" s="56" t="s">
        <v>263</v>
      </c>
    </row>
    <row r="83" spans="1:39" s="69" customFormat="1" ht="15" customHeight="1">
      <c r="A83" s="56">
        <v>82</v>
      </c>
      <c r="B83" s="57">
        <v>42197</v>
      </c>
      <c r="C83" s="66">
        <v>42197.385416666664</v>
      </c>
      <c r="D83" s="58">
        <v>0.65</v>
      </c>
      <c r="E83" s="58">
        <v>0.72</v>
      </c>
      <c r="F83" s="58">
        <v>0.23</v>
      </c>
      <c r="G83" s="67">
        <v>20.100000000000001</v>
      </c>
      <c r="H83" s="67">
        <v>19.899999999999999</v>
      </c>
      <c r="I83" s="67">
        <v>107.3</v>
      </c>
      <c r="J83" s="58">
        <v>6.41</v>
      </c>
      <c r="K83" s="68">
        <v>754</v>
      </c>
      <c r="L83" s="66">
        <v>42197.388888888891</v>
      </c>
      <c r="M83" s="58">
        <v>0.8</v>
      </c>
      <c r="N83" s="58">
        <v>0.82</v>
      </c>
      <c r="O83" s="58">
        <v>0.3</v>
      </c>
      <c r="P83" s="67">
        <v>19.899999999999999</v>
      </c>
      <c r="Q83" s="67">
        <v>337</v>
      </c>
      <c r="R83" s="58">
        <v>6.51</v>
      </c>
      <c r="S83" s="27">
        <v>755</v>
      </c>
      <c r="T83" s="76">
        <v>42197.393750000003</v>
      </c>
      <c r="U83" s="58">
        <v>0.74</v>
      </c>
      <c r="V83" s="58">
        <v>0.76</v>
      </c>
      <c r="W83" s="58">
        <v>0.22</v>
      </c>
      <c r="X83" s="67">
        <v>21.6</v>
      </c>
      <c r="Y83" s="67">
        <v>87.8</v>
      </c>
      <c r="Z83" s="58">
        <v>6.65</v>
      </c>
      <c r="AA83" s="27">
        <v>754</v>
      </c>
      <c r="AB83" s="76">
        <v>42198.319444444445</v>
      </c>
      <c r="AC83" s="57">
        <v>42198</v>
      </c>
      <c r="AD83" s="43">
        <f>AB83-C83</f>
        <v>0.93402777778101154</v>
      </c>
      <c r="AE83" s="58">
        <v>0.22</v>
      </c>
      <c r="AF83" s="58">
        <v>0.28000000000000003</v>
      </c>
      <c r="AG83" s="58">
        <v>0.85</v>
      </c>
      <c r="AH83" s="67">
        <v>15.6</v>
      </c>
      <c r="AI83" s="67">
        <v>16.399999999999999</v>
      </c>
      <c r="AJ83" s="67">
        <v>103.1</v>
      </c>
      <c r="AK83" s="58">
        <v>6.91</v>
      </c>
      <c r="AL83" s="27">
        <v>696</v>
      </c>
      <c r="AM83" s="56" t="s">
        <v>263</v>
      </c>
    </row>
    <row r="84" spans="1:39" s="69" customFormat="1" ht="15" customHeight="1">
      <c r="A84" s="56">
        <v>83</v>
      </c>
      <c r="B84" s="57">
        <v>42197</v>
      </c>
      <c r="C84" s="66">
        <v>42197.385416666664</v>
      </c>
      <c r="D84" s="58">
        <v>0.68</v>
      </c>
      <c r="E84" s="58">
        <v>0.74</v>
      </c>
      <c r="F84" s="58">
        <v>0.19</v>
      </c>
      <c r="G84" s="67">
        <v>20.7</v>
      </c>
      <c r="H84" s="67">
        <v>20.100000000000001</v>
      </c>
      <c r="I84" s="67">
        <v>105.9</v>
      </c>
      <c r="J84" s="58">
        <v>6.42</v>
      </c>
      <c r="K84" s="68">
        <v>754</v>
      </c>
      <c r="L84" s="66">
        <v>42197.40625</v>
      </c>
      <c r="M84" s="58">
        <v>0.7</v>
      </c>
      <c r="N84" s="58">
        <v>0.72</v>
      </c>
      <c r="O84" s="58">
        <v>0.68</v>
      </c>
      <c r="P84" s="67">
        <v>21.6</v>
      </c>
      <c r="Q84" s="67">
        <v>74.599999999999994</v>
      </c>
      <c r="R84" s="58">
        <v>6.38</v>
      </c>
      <c r="S84" s="27">
        <v>754</v>
      </c>
      <c r="T84" s="76">
        <v>42197.409722222219</v>
      </c>
      <c r="U84" s="58">
        <v>0.65</v>
      </c>
      <c r="V84" s="58">
        <v>0.69</v>
      </c>
      <c r="W84" s="58">
        <v>0.56999999999999995</v>
      </c>
      <c r="X84" s="67">
        <v>20.3</v>
      </c>
      <c r="Y84" s="67">
        <v>83.7</v>
      </c>
      <c r="Z84" s="58">
        <v>6.67</v>
      </c>
      <c r="AA84" s="27">
        <v>750</v>
      </c>
      <c r="AB84" s="76"/>
      <c r="AC84" s="57">
        <v>42198</v>
      </c>
      <c r="AD84" s="43"/>
      <c r="AE84" s="58"/>
      <c r="AF84" s="58"/>
      <c r="AG84" s="58"/>
      <c r="AH84" s="67"/>
      <c r="AI84" s="67"/>
      <c r="AJ84" s="67"/>
      <c r="AK84" s="58"/>
      <c r="AL84" s="27"/>
      <c r="AM84" s="56" t="s">
        <v>263</v>
      </c>
    </row>
    <row r="85" spans="1:39" s="69" customFormat="1" ht="15" customHeight="1">
      <c r="A85" s="56">
        <v>84</v>
      </c>
      <c r="B85" s="57">
        <v>42197</v>
      </c>
      <c r="C85" s="66">
        <v>42197.413194444445</v>
      </c>
      <c r="D85" s="58">
        <v>0.69</v>
      </c>
      <c r="E85" s="58">
        <v>0.71</v>
      </c>
      <c r="F85" s="58">
        <v>0.01</v>
      </c>
      <c r="G85" s="67">
        <v>20.5</v>
      </c>
      <c r="H85" s="67">
        <v>20.399999999999999</v>
      </c>
      <c r="I85" s="67">
        <v>110.6</v>
      </c>
      <c r="J85" s="58">
        <v>6.47</v>
      </c>
      <c r="K85" s="68">
        <v>740</v>
      </c>
      <c r="L85" s="66">
        <v>42197.423611111109</v>
      </c>
      <c r="M85" s="58">
        <v>0.66</v>
      </c>
      <c r="N85" s="58">
        <v>0.68</v>
      </c>
      <c r="O85" s="58">
        <v>0.08</v>
      </c>
      <c r="P85" s="67">
        <v>22.4</v>
      </c>
      <c r="Q85" s="67">
        <v>78.8</v>
      </c>
      <c r="R85" s="58">
        <v>6.64</v>
      </c>
      <c r="S85" s="27">
        <v>741</v>
      </c>
      <c r="T85" s="76">
        <v>42197.429861111108</v>
      </c>
      <c r="U85" s="58">
        <v>0.6</v>
      </c>
      <c r="V85" s="58">
        <v>0.64</v>
      </c>
      <c r="W85" s="58">
        <v>0.44</v>
      </c>
      <c r="X85" s="67">
        <v>22.2</v>
      </c>
      <c r="Y85" s="67">
        <v>102.2</v>
      </c>
      <c r="Z85" s="58">
        <v>6.63</v>
      </c>
      <c r="AA85" s="27">
        <v>749</v>
      </c>
      <c r="AB85" s="31"/>
      <c r="AC85" s="57">
        <v>42198</v>
      </c>
      <c r="AD85" s="31"/>
      <c r="AE85" s="58"/>
      <c r="AF85" s="58"/>
      <c r="AG85" s="58"/>
      <c r="AH85" s="67"/>
      <c r="AI85" s="67"/>
      <c r="AJ85" s="67"/>
      <c r="AK85" s="58"/>
      <c r="AL85" s="27"/>
      <c r="AM85" s="56"/>
    </row>
    <row r="86" spans="1:39" s="69" customFormat="1" ht="15" customHeight="1">
      <c r="A86" s="56">
        <v>85</v>
      </c>
      <c r="B86" s="57">
        <v>42197</v>
      </c>
      <c r="C86" s="66">
        <v>42197.361111111109</v>
      </c>
      <c r="D86" s="58">
        <v>0.75</v>
      </c>
      <c r="E86" s="58">
        <v>0.82</v>
      </c>
      <c r="F86" s="58">
        <v>0.3</v>
      </c>
      <c r="G86" s="67">
        <v>17.399999999999999</v>
      </c>
      <c r="H86" s="67">
        <v>18</v>
      </c>
      <c r="I86" s="67">
        <v>74.900000000000006</v>
      </c>
      <c r="J86" s="58">
        <v>6.77</v>
      </c>
      <c r="K86" s="68">
        <v>691</v>
      </c>
      <c r="L86" s="66">
        <v>42197.371527777781</v>
      </c>
      <c r="M86" s="58">
        <v>0.77</v>
      </c>
      <c r="N86" s="58">
        <v>0.82</v>
      </c>
      <c r="O86" s="58">
        <v>1</v>
      </c>
      <c r="P86" s="67">
        <v>18.5</v>
      </c>
      <c r="Q86" s="67">
        <v>69.8</v>
      </c>
      <c r="R86" s="58">
        <v>6.51</v>
      </c>
      <c r="S86" s="27">
        <v>762</v>
      </c>
      <c r="T86" s="76">
        <v>42197.420138888891</v>
      </c>
      <c r="U86" s="58">
        <v>0.75</v>
      </c>
      <c r="V86" s="58">
        <v>0.82</v>
      </c>
      <c r="W86" s="58">
        <v>0.69</v>
      </c>
      <c r="X86" s="67">
        <v>19.100000000000001</v>
      </c>
      <c r="Y86" s="67">
        <v>79.7</v>
      </c>
      <c r="Z86" s="58">
        <v>6.54</v>
      </c>
      <c r="AA86" s="27">
        <v>764</v>
      </c>
      <c r="AB86" s="76">
        <v>42198.326388888891</v>
      </c>
      <c r="AC86" s="57">
        <v>42198</v>
      </c>
      <c r="AD86" s="43">
        <f>AB86-C86</f>
        <v>0.96527777778101154</v>
      </c>
      <c r="AE86" s="58">
        <v>0.52</v>
      </c>
      <c r="AF86" s="58">
        <v>0.53</v>
      </c>
      <c r="AG86" s="58">
        <v>0.45</v>
      </c>
      <c r="AH86" s="67">
        <v>18.3</v>
      </c>
      <c r="AI86" s="67">
        <v>16.8</v>
      </c>
      <c r="AJ86" s="67">
        <v>91.4</v>
      </c>
      <c r="AK86" s="58">
        <v>6.95</v>
      </c>
      <c r="AL86" s="27">
        <v>711</v>
      </c>
      <c r="AM86" s="56" t="s">
        <v>263</v>
      </c>
    </row>
    <row r="87" spans="1:39" s="69" customFormat="1" ht="15" customHeight="1">
      <c r="A87" s="56">
        <v>86</v>
      </c>
      <c r="B87" s="57">
        <v>42197</v>
      </c>
      <c r="C87" s="66">
        <v>42197.377083333333</v>
      </c>
      <c r="D87" s="58">
        <v>0.8</v>
      </c>
      <c r="E87" s="58">
        <v>0.84</v>
      </c>
      <c r="F87" s="58">
        <v>0.72</v>
      </c>
      <c r="G87" s="67">
        <v>16.8</v>
      </c>
      <c r="H87" s="67">
        <v>18.399999999999999</v>
      </c>
      <c r="I87" s="67">
        <v>76</v>
      </c>
      <c r="J87" s="58">
        <v>6.43</v>
      </c>
      <c r="K87" s="68">
        <v>772</v>
      </c>
      <c r="L87" s="66">
        <v>42197.383333333331</v>
      </c>
      <c r="M87" s="58">
        <v>0.83</v>
      </c>
      <c r="N87" s="58">
        <v>0.85</v>
      </c>
      <c r="O87" s="58">
        <v>0.52</v>
      </c>
      <c r="P87" s="67">
        <v>18.3</v>
      </c>
      <c r="Q87" s="67">
        <v>73.400000000000006</v>
      </c>
      <c r="R87" s="58">
        <v>6.61</v>
      </c>
      <c r="S87" s="27">
        <v>760</v>
      </c>
      <c r="T87" s="76">
        <v>42197.392361111109</v>
      </c>
      <c r="U87" s="58">
        <v>0.84</v>
      </c>
      <c r="V87" s="58">
        <v>0.85</v>
      </c>
      <c r="W87" s="58">
        <v>0.17</v>
      </c>
      <c r="X87" s="67">
        <v>18.600000000000001</v>
      </c>
      <c r="Y87" s="67">
        <v>103.5</v>
      </c>
      <c r="Z87" s="58">
        <v>6.62</v>
      </c>
      <c r="AA87" s="27">
        <v>746</v>
      </c>
      <c r="AB87" s="76">
        <v>42198.331250000003</v>
      </c>
      <c r="AC87" s="57">
        <v>42198</v>
      </c>
      <c r="AD87" s="43">
        <f>AB87-C87</f>
        <v>0.95416666667006211</v>
      </c>
      <c r="AE87" s="58">
        <v>0.55000000000000004</v>
      </c>
      <c r="AF87" s="58">
        <v>0.64</v>
      </c>
      <c r="AG87" s="58">
        <v>0.65</v>
      </c>
      <c r="AH87" s="67">
        <v>19</v>
      </c>
      <c r="AI87" s="67">
        <v>16</v>
      </c>
      <c r="AJ87" s="67">
        <v>72.8</v>
      </c>
      <c r="AK87" s="58">
        <v>7.47</v>
      </c>
      <c r="AL87" s="27">
        <v>689</v>
      </c>
      <c r="AM87" s="56" t="s">
        <v>263</v>
      </c>
    </row>
    <row r="88" spans="1:39" s="69" customFormat="1" ht="15" customHeight="1">
      <c r="A88" s="56">
        <v>87</v>
      </c>
      <c r="B88" s="57">
        <v>42197</v>
      </c>
      <c r="C88" s="66">
        <v>42197.404861111114</v>
      </c>
      <c r="D88" s="58">
        <v>0.69</v>
      </c>
      <c r="E88" s="58">
        <v>0.71</v>
      </c>
      <c r="F88" s="58">
        <v>0.87</v>
      </c>
      <c r="G88" s="67">
        <v>20.100000000000001</v>
      </c>
      <c r="H88" s="67">
        <v>20.6</v>
      </c>
      <c r="I88" s="67">
        <v>77.599999999999994</v>
      </c>
      <c r="J88" s="58">
        <v>6.5</v>
      </c>
      <c r="K88" s="68">
        <v>714</v>
      </c>
      <c r="L88" s="66">
        <v>42197.411805555559</v>
      </c>
      <c r="M88" s="58">
        <v>0.65</v>
      </c>
      <c r="N88" s="58">
        <v>0.68</v>
      </c>
      <c r="O88" s="58">
        <v>0.04</v>
      </c>
      <c r="P88" s="67">
        <v>19.5</v>
      </c>
      <c r="Q88" s="67">
        <v>88</v>
      </c>
      <c r="R88" s="58">
        <v>6.47</v>
      </c>
      <c r="S88" s="27">
        <v>746</v>
      </c>
      <c r="T88" s="76">
        <v>42197.418749999997</v>
      </c>
      <c r="U88" s="58">
        <v>0.64</v>
      </c>
      <c r="V88" s="58">
        <v>0.67</v>
      </c>
      <c r="W88" s="58">
        <v>0.04</v>
      </c>
      <c r="X88" s="67">
        <v>20.100000000000001</v>
      </c>
      <c r="Y88" s="67">
        <v>89.1</v>
      </c>
      <c r="Z88" s="58">
        <v>6.41</v>
      </c>
      <c r="AA88" s="27">
        <v>738</v>
      </c>
      <c r="AB88" s="76">
        <v>42198.321527777778</v>
      </c>
      <c r="AC88" s="57">
        <v>42198</v>
      </c>
      <c r="AD88" s="43">
        <f>AB88-C88</f>
        <v>0.91666666666424135</v>
      </c>
      <c r="AE88" s="58">
        <v>0.25</v>
      </c>
      <c r="AF88" s="58">
        <v>0.28000000000000003</v>
      </c>
      <c r="AG88" s="58">
        <v>0.37</v>
      </c>
      <c r="AH88" s="67">
        <v>17.7</v>
      </c>
      <c r="AI88" s="67">
        <v>16.399999999999999</v>
      </c>
      <c r="AJ88" s="67">
        <v>74.099999999999994</v>
      </c>
      <c r="AK88" s="58">
        <v>6.74</v>
      </c>
      <c r="AL88" s="27">
        <v>683</v>
      </c>
      <c r="AM88" s="56" t="s">
        <v>263</v>
      </c>
    </row>
    <row r="89" spans="1:39" s="69" customFormat="1" ht="15" customHeight="1">
      <c r="A89" s="56">
        <v>88</v>
      </c>
      <c r="B89" s="57">
        <v>42197</v>
      </c>
      <c r="C89" s="66">
        <v>42197.427083333336</v>
      </c>
      <c r="D89" s="58">
        <v>0.54</v>
      </c>
      <c r="E89" s="58">
        <v>0.56000000000000005</v>
      </c>
      <c r="F89" s="58">
        <v>0.49</v>
      </c>
      <c r="G89" s="67">
        <v>17.399999999999999</v>
      </c>
      <c r="H89" s="67">
        <v>19.600000000000001</v>
      </c>
      <c r="I89" s="67">
        <v>69.7</v>
      </c>
      <c r="J89" s="58">
        <v>6.46</v>
      </c>
      <c r="K89" s="68">
        <v>740</v>
      </c>
      <c r="L89" s="66">
        <v>42197.428472222222</v>
      </c>
      <c r="M89" s="58">
        <v>0.49</v>
      </c>
      <c r="N89" s="58">
        <v>0.51</v>
      </c>
      <c r="O89" s="58">
        <v>0.1</v>
      </c>
      <c r="P89" s="67">
        <v>20.6</v>
      </c>
      <c r="Q89" s="67">
        <v>68.5</v>
      </c>
      <c r="R89" s="58">
        <v>6.53</v>
      </c>
      <c r="S89" s="27">
        <v>727</v>
      </c>
      <c r="T89" s="76">
        <v>42197.430555555555</v>
      </c>
      <c r="U89" s="58">
        <v>0.47</v>
      </c>
      <c r="V89" s="58">
        <v>0.49</v>
      </c>
      <c r="W89" s="58">
        <v>0.23</v>
      </c>
      <c r="X89" s="67">
        <v>21.4</v>
      </c>
      <c r="Y89" s="67">
        <v>69.7</v>
      </c>
      <c r="Z89" s="58">
        <v>6.5</v>
      </c>
      <c r="AA89" s="27">
        <v>736</v>
      </c>
      <c r="AB89" s="70"/>
      <c r="AC89" s="57">
        <v>42198</v>
      </c>
      <c r="AD89" s="71"/>
      <c r="AE89" s="58"/>
      <c r="AF89" s="58"/>
      <c r="AG89" s="58"/>
      <c r="AH89" s="67"/>
      <c r="AI89" s="67"/>
      <c r="AJ89" s="67"/>
      <c r="AK89" s="58"/>
      <c r="AL89" s="27"/>
      <c r="AM89" s="56"/>
    </row>
    <row r="90" spans="1:39" s="69" customFormat="1" ht="15" customHeight="1">
      <c r="A90" s="56">
        <v>89</v>
      </c>
      <c r="B90" s="57">
        <v>42198</v>
      </c>
      <c r="C90" s="66">
        <v>42198.369444444441</v>
      </c>
      <c r="D90" s="58">
        <v>0.41</v>
      </c>
      <c r="E90" s="58">
        <v>0.44</v>
      </c>
      <c r="F90" s="58">
        <v>0.82</v>
      </c>
      <c r="G90" s="67">
        <v>19.8</v>
      </c>
      <c r="H90" s="67">
        <v>18.899999999999999</v>
      </c>
      <c r="I90" s="67">
        <v>85.2</v>
      </c>
      <c r="J90" s="58">
        <v>6.96</v>
      </c>
      <c r="K90" s="68">
        <v>693</v>
      </c>
      <c r="L90" s="66">
        <v>42198.384722222225</v>
      </c>
      <c r="M90" s="58">
        <v>0.42</v>
      </c>
      <c r="N90" s="58">
        <v>0.52</v>
      </c>
      <c r="O90" s="58">
        <v>0.6</v>
      </c>
      <c r="P90" s="67">
        <v>18.100000000000001</v>
      </c>
      <c r="Q90" s="67">
        <v>85.2</v>
      </c>
      <c r="R90" s="58">
        <v>6.89</v>
      </c>
      <c r="S90" s="27">
        <v>740</v>
      </c>
      <c r="T90" s="76">
        <v>42198.388194444444</v>
      </c>
      <c r="U90" s="58">
        <v>0.42</v>
      </c>
      <c r="V90" s="58">
        <v>0.49</v>
      </c>
      <c r="W90" s="58">
        <v>0.78</v>
      </c>
      <c r="X90" s="67">
        <v>20.9</v>
      </c>
      <c r="Y90" s="67">
        <v>105.3</v>
      </c>
      <c r="Z90" s="58">
        <v>7.1</v>
      </c>
      <c r="AA90" s="27">
        <v>702</v>
      </c>
      <c r="AB90" s="76">
        <v>42199.318749999999</v>
      </c>
      <c r="AC90" s="57">
        <v>42199</v>
      </c>
      <c r="AD90" s="43">
        <f>AB90-C90</f>
        <v>0.9493055555576575</v>
      </c>
      <c r="AE90" s="58">
        <v>0.05</v>
      </c>
      <c r="AF90" s="58">
        <v>0.21</v>
      </c>
      <c r="AG90" s="58">
        <v>0.91</v>
      </c>
      <c r="AH90" s="67">
        <v>14.7</v>
      </c>
      <c r="AI90" s="67">
        <v>16.399999999999999</v>
      </c>
      <c r="AJ90" s="67">
        <v>125.7</v>
      </c>
      <c r="AK90" s="58">
        <v>7.06</v>
      </c>
      <c r="AL90" s="27">
        <v>301</v>
      </c>
      <c r="AM90" s="56" t="s">
        <v>263</v>
      </c>
    </row>
    <row r="91" spans="1:39" s="69" customFormat="1" ht="15" customHeight="1">
      <c r="A91" s="56">
        <v>90</v>
      </c>
      <c r="B91" s="57">
        <v>42198</v>
      </c>
      <c r="C91" s="66">
        <v>42198.392361111109</v>
      </c>
      <c r="D91" s="58">
        <v>0.48</v>
      </c>
      <c r="E91" s="58">
        <v>0.54</v>
      </c>
      <c r="F91" s="58">
        <v>0.69</v>
      </c>
      <c r="G91" s="67">
        <v>18.5</v>
      </c>
      <c r="H91" s="67">
        <v>18.3</v>
      </c>
      <c r="I91" s="67">
        <v>100.5</v>
      </c>
      <c r="J91" s="58">
        <v>6.9</v>
      </c>
      <c r="K91" s="68">
        <v>730</v>
      </c>
      <c r="L91" s="66">
        <v>42198.395833333336</v>
      </c>
      <c r="M91" s="58">
        <v>0.49</v>
      </c>
      <c r="N91" s="58">
        <v>0.57999999999999996</v>
      </c>
      <c r="O91" s="58">
        <v>0.46</v>
      </c>
      <c r="P91" s="67">
        <v>18.5</v>
      </c>
      <c r="Q91" s="67">
        <v>89.8</v>
      </c>
      <c r="R91" s="58">
        <v>6.99</v>
      </c>
      <c r="S91" s="27">
        <v>736</v>
      </c>
      <c r="T91" s="76">
        <v>42198.398611111108</v>
      </c>
      <c r="U91" s="58">
        <v>0.41</v>
      </c>
      <c r="V91" s="58">
        <v>0.46</v>
      </c>
      <c r="W91" s="58">
        <v>0.24</v>
      </c>
      <c r="X91" s="67">
        <v>20.100000000000001</v>
      </c>
      <c r="Y91" s="67">
        <v>93</v>
      </c>
      <c r="Z91" s="58">
        <v>6.73</v>
      </c>
      <c r="AA91" s="27"/>
      <c r="AB91" s="76">
        <v>42199.339583333334</v>
      </c>
      <c r="AC91" s="57">
        <v>42199</v>
      </c>
      <c r="AD91" s="43">
        <f>AB91-C91</f>
        <v>0.94722222222480923</v>
      </c>
      <c r="AE91" s="58">
        <v>0.25</v>
      </c>
      <c r="AF91" s="58">
        <v>0.31</v>
      </c>
      <c r="AG91" s="58">
        <v>1.56</v>
      </c>
      <c r="AH91" s="67">
        <v>18</v>
      </c>
      <c r="AI91" s="67">
        <v>16.2</v>
      </c>
      <c r="AJ91" s="67">
        <v>97.7</v>
      </c>
      <c r="AK91" s="58">
        <v>7.43</v>
      </c>
      <c r="AL91" s="27">
        <v>666</v>
      </c>
      <c r="AM91" s="56" t="s">
        <v>263</v>
      </c>
    </row>
    <row r="92" spans="1:39" s="69" customFormat="1" ht="15" customHeight="1">
      <c r="A92" s="56">
        <v>91</v>
      </c>
      <c r="B92" s="57">
        <v>42198</v>
      </c>
      <c r="C92" s="66">
        <v>42198.402083333334</v>
      </c>
      <c r="D92" s="58">
        <v>0.52</v>
      </c>
      <c r="E92" s="58">
        <v>0.55000000000000004</v>
      </c>
      <c r="F92" s="58">
        <v>0.84</v>
      </c>
      <c r="G92" s="67">
        <v>19</v>
      </c>
      <c r="H92" s="67">
        <v>18</v>
      </c>
      <c r="I92" s="67">
        <v>76.8</v>
      </c>
      <c r="J92" s="58">
        <v>6.72</v>
      </c>
      <c r="K92" s="68">
        <v>735</v>
      </c>
      <c r="L92" s="66">
        <v>42198.407638888886</v>
      </c>
      <c r="M92" s="58">
        <v>0.44</v>
      </c>
      <c r="N92" s="58">
        <v>0.48</v>
      </c>
      <c r="O92" s="58">
        <v>0.26</v>
      </c>
      <c r="P92" s="67">
        <v>18.2</v>
      </c>
      <c r="Q92" s="67">
        <v>83.6</v>
      </c>
      <c r="R92" s="58">
        <v>7.14</v>
      </c>
      <c r="S92" s="27">
        <v>712</v>
      </c>
      <c r="T92" s="76">
        <v>42198.413194444445</v>
      </c>
      <c r="U92" s="58">
        <v>0.4</v>
      </c>
      <c r="V92" s="58">
        <v>0.45</v>
      </c>
      <c r="W92" s="58">
        <v>0.13</v>
      </c>
      <c r="X92" s="67">
        <v>18.2</v>
      </c>
      <c r="Y92" s="67">
        <v>83.6</v>
      </c>
      <c r="Z92" s="58">
        <v>7.14</v>
      </c>
      <c r="AA92" s="27">
        <v>712</v>
      </c>
      <c r="AB92" s="76">
        <v>42199.32708333333</v>
      </c>
      <c r="AC92" s="57">
        <v>42199</v>
      </c>
      <c r="AD92" s="43">
        <f>AB92-C92</f>
        <v>0.92499999999563443</v>
      </c>
      <c r="AE92" s="58">
        <v>0.27</v>
      </c>
      <c r="AF92" s="58">
        <v>0.28000000000000003</v>
      </c>
      <c r="AG92" s="58">
        <v>0.35</v>
      </c>
      <c r="AH92" s="67">
        <v>16.399999999999999</v>
      </c>
      <c r="AI92" s="67">
        <v>16.600000000000001</v>
      </c>
      <c r="AJ92" s="67">
        <v>103.2</v>
      </c>
      <c r="AK92" s="58">
        <v>7.22</v>
      </c>
      <c r="AL92" s="27">
        <v>617</v>
      </c>
      <c r="AM92" s="56" t="s">
        <v>263</v>
      </c>
    </row>
    <row r="93" spans="1:39" s="69" customFormat="1" ht="15" customHeight="1">
      <c r="A93" s="56">
        <v>92</v>
      </c>
      <c r="B93" s="57">
        <v>42198</v>
      </c>
      <c r="C93" s="66">
        <v>42198.42083333333</v>
      </c>
      <c r="D93" s="58">
        <v>0.4</v>
      </c>
      <c r="E93" s="58">
        <v>0.45</v>
      </c>
      <c r="F93" s="58">
        <v>0.41</v>
      </c>
      <c r="G93" s="67">
        <v>20</v>
      </c>
      <c r="H93" s="67">
        <v>18.3</v>
      </c>
      <c r="I93" s="67">
        <v>77.5</v>
      </c>
      <c r="J93" s="58">
        <v>6.66</v>
      </c>
      <c r="K93" s="68">
        <v>761</v>
      </c>
      <c r="L93" s="66">
        <v>42198.427083333336</v>
      </c>
      <c r="M93" s="58">
        <v>0.4</v>
      </c>
      <c r="N93" s="58">
        <v>0.47</v>
      </c>
      <c r="O93" s="58">
        <v>0.73</v>
      </c>
      <c r="P93" s="67">
        <v>18.5</v>
      </c>
      <c r="Q93" s="67">
        <v>236</v>
      </c>
      <c r="R93" s="58">
        <v>6.81</v>
      </c>
      <c r="S93" s="27">
        <v>743</v>
      </c>
      <c r="T93" s="76">
        <v>42198.436111111114</v>
      </c>
      <c r="U93" s="58">
        <v>0.43</v>
      </c>
      <c r="V93" s="58">
        <v>0.49</v>
      </c>
      <c r="W93" s="58">
        <v>0.59</v>
      </c>
      <c r="X93" s="67">
        <v>19.600000000000001</v>
      </c>
      <c r="Y93" s="67">
        <v>207</v>
      </c>
      <c r="Z93" s="58">
        <v>6.79</v>
      </c>
      <c r="AA93" s="27">
        <v>739</v>
      </c>
      <c r="AB93" s="76"/>
      <c r="AC93" s="57">
        <v>42199</v>
      </c>
      <c r="AD93" s="43"/>
      <c r="AE93" s="58"/>
      <c r="AF93" s="58"/>
      <c r="AG93" s="58"/>
      <c r="AH93" s="67"/>
      <c r="AI93" s="67"/>
      <c r="AJ93" s="67"/>
      <c r="AK93" s="58"/>
      <c r="AL93" s="27"/>
      <c r="AM93" s="56"/>
    </row>
    <row r="94" spans="1:39" s="69" customFormat="1" ht="15" customHeight="1">
      <c r="A94" s="56">
        <v>93</v>
      </c>
      <c r="B94" s="57">
        <v>42198</v>
      </c>
      <c r="C94" s="66">
        <v>42198.614583333336</v>
      </c>
      <c r="D94" s="58">
        <v>0.46</v>
      </c>
      <c r="E94" s="58">
        <v>0.47</v>
      </c>
      <c r="F94" s="58">
        <v>0.37</v>
      </c>
      <c r="G94" s="67">
        <v>23.8</v>
      </c>
      <c r="H94" s="67">
        <v>20.7</v>
      </c>
      <c r="I94" s="67">
        <v>81.900000000000006</v>
      </c>
      <c r="J94" s="58">
        <v>6.74</v>
      </c>
      <c r="K94" s="68">
        <v>731</v>
      </c>
      <c r="L94" s="66">
        <v>42198.618055555555</v>
      </c>
      <c r="M94" s="58">
        <v>0.41</v>
      </c>
      <c r="N94" s="58">
        <v>0.45</v>
      </c>
      <c r="O94" s="58">
        <v>0.46</v>
      </c>
      <c r="P94" s="67">
        <v>18.3</v>
      </c>
      <c r="Q94" s="67">
        <v>227</v>
      </c>
      <c r="R94" s="58">
        <v>6.76</v>
      </c>
      <c r="S94" s="27">
        <v>702</v>
      </c>
      <c r="T94" s="76">
        <v>42198.620833333334</v>
      </c>
      <c r="U94" s="58">
        <v>0.38</v>
      </c>
      <c r="V94" s="58">
        <v>0.45</v>
      </c>
      <c r="W94" s="58">
        <v>0.4</v>
      </c>
      <c r="X94" s="67">
        <v>20.3</v>
      </c>
      <c r="Y94" s="67">
        <v>139</v>
      </c>
      <c r="Z94" s="58">
        <v>7</v>
      </c>
      <c r="AA94" s="27">
        <v>734</v>
      </c>
      <c r="AB94" s="76">
        <v>42199.34375</v>
      </c>
      <c r="AC94" s="57">
        <v>42199</v>
      </c>
      <c r="AD94" s="43">
        <f>AB94-C94</f>
        <v>0.72916666666424135</v>
      </c>
      <c r="AE94" s="58">
        <v>0.32</v>
      </c>
      <c r="AF94" s="58">
        <v>0.34</v>
      </c>
      <c r="AG94" s="58">
        <v>0.15</v>
      </c>
      <c r="AH94" s="67">
        <v>18.899999999999999</v>
      </c>
      <c r="AI94" s="67">
        <v>16.600000000000001</v>
      </c>
      <c r="AJ94" s="67">
        <v>85.4</v>
      </c>
      <c r="AK94" s="58">
        <v>7.14</v>
      </c>
      <c r="AL94" s="27">
        <v>604</v>
      </c>
      <c r="AM94" s="56" t="s">
        <v>263</v>
      </c>
    </row>
    <row r="95" spans="1:39" s="69" customFormat="1" ht="15" customHeight="1">
      <c r="A95" s="56">
        <v>94</v>
      </c>
      <c r="B95" s="57">
        <v>42198</v>
      </c>
      <c r="C95" s="66">
        <v>42198.631249999999</v>
      </c>
      <c r="D95" s="58">
        <v>0.43</v>
      </c>
      <c r="E95" s="58">
        <v>0.49</v>
      </c>
      <c r="F95" s="58">
        <v>0.01</v>
      </c>
      <c r="G95" s="67">
        <v>21.9</v>
      </c>
      <c r="H95" s="67">
        <v>20.100000000000001</v>
      </c>
      <c r="I95" s="67">
        <v>196.8</v>
      </c>
      <c r="J95" s="58">
        <v>6.82</v>
      </c>
      <c r="K95" s="68">
        <v>737</v>
      </c>
      <c r="L95" s="66">
        <v>42198.634722222225</v>
      </c>
      <c r="M95" s="58">
        <v>0.43</v>
      </c>
      <c r="N95" s="58">
        <v>0.5</v>
      </c>
      <c r="O95" s="58">
        <v>0.32</v>
      </c>
      <c r="P95" s="67">
        <v>20.2</v>
      </c>
      <c r="Q95" s="67">
        <v>143.1</v>
      </c>
      <c r="R95" s="58">
        <v>6.84</v>
      </c>
      <c r="S95" s="27">
        <v>746</v>
      </c>
      <c r="T95" s="76">
        <v>42198.642361111109</v>
      </c>
      <c r="U95" s="58">
        <v>0.41</v>
      </c>
      <c r="V95" s="58">
        <v>0.49</v>
      </c>
      <c r="W95" s="58">
        <v>0.46</v>
      </c>
      <c r="X95" s="67">
        <v>20.9</v>
      </c>
      <c r="Y95" s="67">
        <v>136.9</v>
      </c>
      <c r="Z95" s="58">
        <v>6.82</v>
      </c>
      <c r="AA95" s="27">
        <v>327</v>
      </c>
      <c r="AB95" s="70"/>
      <c r="AC95" s="57">
        <v>42199</v>
      </c>
      <c r="AD95" s="71"/>
      <c r="AE95" s="58"/>
      <c r="AF95" s="58"/>
      <c r="AG95" s="58"/>
      <c r="AH95" s="67"/>
      <c r="AI95" s="67"/>
      <c r="AJ95" s="67"/>
      <c r="AK95" s="58"/>
      <c r="AL95" s="27"/>
      <c r="AM95" s="56"/>
    </row>
    <row r="96" spans="1:39" s="69" customFormat="1" ht="15" customHeight="1">
      <c r="A96" s="56">
        <v>95</v>
      </c>
      <c r="B96" s="57">
        <v>42198</v>
      </c>
      <c r="C96" s="66">
        <v>42198.371527777781</v>
      </c>
      <c r="D96" s="58">
        <v>0.43</v>
      </c>
      <c r="E96" s="58">
        <v>0.48</v>
      </c>
      <c r="F96" s="58"/>
      <c r="G96" s="67">
        <v>20.9</v>
      </c>
      <c r="H96" s="67">
        <v>19.2</v>
      </c>
      <c r="I96" s="67">
        <v>86.4</v>
      </c>
      <c r="J96" s="58">
        <v>6.81</v>
      </c>
      <c r="K96" s="68">
        <v>683</v>
      </c>
      <c r="L96" s="66">
        <v>42198.376388888886</v>
      </c>
      <c r="M96" s="58">
        <v>0.41</v>
      </c>
      <c r="N96" s="58">
        <v>0.46</v>
      </c>
      <c r="O96" s="58">
        <v>0.3</v>
      </c>
      <c r="P96" s="67">
        <v>18.8</v>
      </c>
      <c r="Q96" s="67">
        <v>68.7</v>
      </c>
      <c r="R96" s="58">
        <v>6.91</v>
      </c>
      <c r="S96" s="27">
        <v>729</v>
      </c>
      <c r="T96" s="76">
        <v>42198.379166666666</v>
      </c>
      <c r="U96" s="58">
        <v>0.39</v>
      </c>
      <c r="V96" s="58">
        <v>0.42</v>
      </c>
      <c r="W96" s="58">
        <v>0.21</v>
      </c>
      <c r="X96" s="67">
        <v>20.100000000000001</v>
      </c>
      <c r="Y96" s="67">
        <v>70.5</v>
      </c>
      <c r="Z96" s="58">
        <v>6.82</v>
      </c>
      <c r="AA96" s="27">
        <v>678</v>
      </c>
      <c r="AB96" s="76">
        <v>42199.34375</v>
      </c>
      <c r="AC96" s="57">
        <v>42199</v>
      </c>
      <c r="AD96" s="43">
        <f>AB96-C96</f>
        <v>0.97222222221898846</v>
      </c>
      <c r="AE96" s="58">
        <v>0.02</v>
      </c>
      <c r="AF96" s="58">
        <v>0.11</v>
      </c>
      <c r="AG96" s="58">
        <v>0.51</v>
      </c>
      <c r="AH96" s="67">
        <v>17.600000000000001</v>
      </c>
      <c r="AI96" s="67">
        <v>18</v>
      </c>
      <c r="AJ96" s="67">
        <v>71.599999999999994</v>
      </c>
      <c r="AK96" s="58">
        <v>7.1</v>
      </c>
      <c r="AL96" s="27">
        <v>420</v>
      </c>
      <c r="AM96" s="56" t="s">
        <v>263</v>
      </c>
    </row>
    <row r="97" spans="1:39" s="69" customFormat="1" ht="15" customHeight="1">
      <c r="A97" s="56">
        <v>96</v>
      </c>
      <c r="B97" s="57">
        <v>42198</v>
      </c>
      <c r="C97" s="66">
        <v>42198.385416666664</v>
      </c>
      <c r="D97" s="58">
        <v>0.54</v>
      </c>
      <c r="E97" s="58">
        <v>0.57999999999999996</v>
      </c>
      <c r="F97" s="58">
        <v>0.16</v>
      </c>
      <c r="G97" s="67">
        <v>20.399999999999999</v>
      </c>
      <c r="H97" s="67">
        <v>19.7</v>
      </c>
      <c r="I97" s="67">
        <v>77.2</v>
      </c>
      <c r="J97" s="58">
        <v>6.94</v>
      </c>
      <c r="K97" s="68">
        <v>701</v>
      </c>
      <c r="L97" s="66">
        <v>42198.393750000003</v>
      </c>
      <c r="M97" s="58">
        <v>0.44</v>
      </c>
      <c r="N97" s="58">
        <v>0.46</v>
      </c>
      <c r="O97" s="58">
        <v>0.34</v>
      </c>
      <c r="P97" s="67">
        <v>19.100000000000001</v>
      </c>
      <c r="Q97" s="67">
        <v>88.3</v>
      </c>
      <c r="R97" s="58">
        <v>6.65</v>
      </c>
      <c r="S97" s="27">
        <v>727</v>
      </c>
      <c r="T97" s="76">
        <v>42198.395833333336</v>
      </c>
      <c r="U97" s="58">
        <v>0.39</v>
      </c>
      <c r="V97" s="58">
        <v>0.38</v>
      </c>
      <c r="W97" s="58">
        <v>0.36</v>
      </c>
      <c r="X97" s="67">
        <v>99.6</v>
      </c>
      <c r="Y97" s="67">
        <v>76.099999999999994</v>
      </c>
      <c r="Z97" s="58">
        <v>6.72</v>
      </c>
      <c r="AA97" s="27">
        <v>716</v>
      </c>
      <c r="AB97" s="76">
        <v>42199.327777777777</v>
      </c>
      <c r="AC97" s="57">
        <v>42199</v>
      </c>
      <c r="AD97" s="43">
        <f>AB97-C97</f>
        <v>0.94236111111240461</v>
      </c>
      <c r="AE97" s="58">
        <v>0.31</v>
      </c>
      <c r="AF97" s="58">
        <v>0.36</v>
      </c>
      <c r="AG97" s="58">
        <v>0.52</v>
      </c>
      <c r="AH97" s="67">
        <v>19.600000000000001</v>
      </c>
      <c r="AI97" s="67">
        <v>18.8</v>
      </c>
      <c r="AJ97" s="67">
        <v>78.5</v>
      </c>
      <c r="AK97" s="58">
        <v>7.23</v>
      </c>
      <c r="AL97" s="27">
        <v>653</v>
      </c>
      <c r="AM97" s="56" t="s">
        <v>263</v>
      </c>
    </row>
    <row r="98" spans="1:39" s="69" customFormat="1" ht="15" customHeight="1">
      <c r="A98" s="56">
        <v>97</v>
      </c>
      <c r="B98" s="57">
        <v>42198</v>
      </c>
      <c r="C98" s="66">
        <v>42198.402777777781</v>
      </c>
      <c r="D98" s="58">
        <v>0.48</v>
      </c>
      <c r="E98" s="58">
        <v>0.46</v>
      </c>
      <c r="F98" s="58">
        <v>0.01</v>
      </c>
      <c r="G98" s="67">
        <v>21.3</v>
      </c>
      <c r="H98" s="67">
        <v>19.5</v>
      </c>
      <c r="I98" s="67">
        <v>94.3</v>
      </c>
      <c r="J98" s="58">
        <v>6.89</v>
      </c>
      <c r="K98" s="68">
        <v>721</v>
      </c>
      <c r="L98" s="66">
        <v>42198.408333333333</v>
      </c>
      <c r="M98" s="58">
        <v>0.5</v>
      </c>
      <c r="N98" s="58">
        <v>0.52</v>
      </c>
      <c r="O98" s="58">
        <v>7.0000000000000007E-2</v>
      </c>
      <c r="P98" s="67">
        <v>19.100000000000001</v>
      </c>
      <c r="Q98" s="67">
        <v>72.5</v>
      </c>
      <c r="R98" s="58">
        <v>6.86</v>
      </c>
      <c r="S98" s="27">
        <v>734</v>
      </c>
      <c r="T98" s="76">
        <v>42198.416666666664</v>
      </c>
      <c r="U98" s="58">
        <v>0.49</v>
      </c>
      <c r="V98" s="58">
        <v>0.51</v>
      </c>
      <c r="W98" s="58">
        <v>0.18</v>
      </c>
      <c r="X98" s="67">
        <v>19.100000000000001</v>
      </c>
      <c r="Y98" s="67">
        <v>91.6</v>
      </c>
      <c r="Z98" s="58">
        <v>6.87</v>
      </c>
      <c r="AA98" s="27">
        <v>714</v>
      </c>
      <c r="AB98" s="76">
        <v>42199.333333333336</v>
      </c>
      <c r="AC98" s="57">
        <v>42199</v>
      </c>
      <c r="AD98" s="43">
        <f>AB98-C98</f>
        <v>0.93055555555474712</v>
      </c>
      <c r="AE98" s="58">
        <v>0.27</v>
      </c>
      <c r="AF98" s="58">
        <v>0.28999999999999998</v>
      </c>
      <c r="AG98" s="58">
        <v>0.52</v>
      </c>
      <c r="AH98" s="67">
        <v>15.9</v>
      </c>
      <c r="AI98" s="67">
        <v>16.8</v>
      </c>
      <c r="AJ98" s="67">
        <v>84.9</v>
      </c>
      <c r="AK98" s="58">
        <v>7.39</v>
      </c>
      <c r="AL98" s="27">
        <v>647</v>
      </c>
      <c r="AM98" s="56" t="s">
        <v>263</v>
      </c>
    </row>
    <row r="99" spans="1:39" s="69" customFormat="1" ht="14.25" customHeight="1">
      <c r="A99" s="56">
        <v>98</v>
      </c>
      <c r="B99" s="57">
        <v>42198</v>
      </c>
      <c r="C99" s="66">
        <v>42198.423611111109</v>
      </c>
      <c r="D99" s="58">
        <v>0.45</v>
      </c>
      <c r="E99" s="58">
        <v>0.47</v>
      </c>
      <c r="F99" s="58">
        <v>0.18</v>
      </c>
      <c r="G99" s="67">
        <v>21.3</v>
      </c>
      <c r="H99" s="67">
        <v>20.6</v>
      </c>
      <c r="I99" s="67">
        <v>255</v>
      </c>
      <c r="J99" s="58">
        <v>6.67</v>
      </c>
      <c r="K99" s="68">
        <v>698</v>
      </c>
      <c r="L99" s="66">
        <v>42198.426388888889</v>
      </c>
      <c r="M99" s="58">
        <v>0.51</v>
      </c>
      <c r="N99" s="58">
        <v>0.53</v>
      </c>
      <c r="O99" s="58">
        <v>0.01</v>
      </c>
      <c r="P99" s="67">
        <v>19.600000000000001</v>
      </c>
      <c r="Q99" s="67">
        <v>83.8</v>
      </c>
      <c r="R99" s="58">
        <v>6.95</v>
      </c>
      <c r="S99" s="27">
        <v>737</v>
      </c>
      <c r="T99" s="76">
        <v>42198.43472222222</v>
      </c>
      <c r="U99" s="58">
        <v>0.48</v>
      </c>
      <c r="V99" s="58">
        <v>0.51</v>
      </c>
      <c r="W99" s="58">
        <v>0.13</v>
      </c>
      <c r="X99" s="67">
        <v>20.8</v>
      </c>
      <c r="Y99" s="67">
        <v>68.3</v>
      </c>
      <c r="Z99" s="58">
        <v>7.04</v>
      </c>
      <c r="AA99" s="27">
        <v>399</v>
      </c>
      <c r="AB99" s="76">
        <v>42199.322222222225</v>
      </c>
      <c r="AC99" s="57">
        <v>42199</v>
      </c>
      <c r="AD99" s="43">
        <f>AB99-C99</f>
        <v>0.898611111115315</v>
      </c>
      <c r="AE99" s="58">
        <v>0.35</v>
      </c>
      <c r="AF99" s="58">
        <v>0.28999999999999998</v>
      </c>
      <c r="AG99" s="58">
        <v>0.54</v>
      </c>
      <c r="AH99" s="67">
        <v>15.9</v>
      </c>
      <c r="AI99" s="67">
        <v>17.100000000000001</v>
      </c>
      <c r="AJ99" s="67">
        <v>87.6</v>
      </c>
      <c r="AK99" s="58">
        <v>7.19</v>
      </c>
      <c r="AL99" s="27">
        <v>606</v>
      </c>
      <c r="AM99" s="56" t="s">
        <v>263</v>
      </c>
    </row>
    <row r="100" spans="1:39" s="69" customFormat="1" ht="15" customHeight="1">
      <c r="A100" s="56">
        <v>99</v>
      </c>
      <c r="B100" s="57">
        <v>42198</v>
      </c>
      <c r="C100" s="66">
        <v>42198.604166666664</v>
      </c>
      <c r="D100" s="58">
        <v>0.45</v>
      </c>
      <c r="E100" s="58">
        <v>0.49</v>
      </c>
      <c r="F100" s="58">
        <v>0.05</v>
      </c>
      <c r="G100" s="67">
        <v>20.100000000000001</v>
      </c>
      <c r="H100" s="67">
        <v>23.1</v>
      </c>
      <c r="I100" s="67">
        <v>80.2</v>
      </c>
      <c r="J100" s="58">
        <v>6.67</v>
      </c>
      <c r="K100" s="68">
        <v>730</v>
      </c>
      <c r="L100" s="66">
        <v>42198.618750000001</v>
      </c>
      <c r="M100" s="58">
        <v>0.44</v>
      </c>
      <c r="N100" s="58">
        <v>0.47</v>
      </c>
      <c r="O100" s="58">
        <v>0.24</v>
      </c>
      <c r="P100" s="67">
        <v>21.7</v>
      </c>
      <c r="Q100" s="67">
        <v>68</v>
      </c>
      <c r="R100" s="58">
        <v>6.75</v>
      </c>
      <c r="S100" s="27">
        <v>739</v>
      </c>
      <c r="T100" s="76">
        <v>42198.628472222219</v>
      </c>
      <c r="U100" s="58">
        <v>0.41</v>
      </c>
      <c r="V100" s="58">
        <v>0.42</v>
      </c>
      <c r="W100" s="58">
        <v>0.21</v>
      </c>
      <c r="X100" s="67">
        <v>21.7</v>
      </c>
      <c r="Y100" s="67">
        <v>68.5</v>
      </c>
      <c r="Z100" s="58">
        <v>6.81</v>
      </c>
      <c r="AA100" s="27">
        <v>734</v>
      </c>
      <c r="AB100" s="76">
        <v>42199.362500000003</v>
      </c>
      <c r="AC100" s="57">
        <v>42199</v>
      </c>
      <c r="AD100" s="43">
        <f>AB100-C100</f>
        <v>0.75833333333866904</v>
      </c>
      <c r="AE100" s="58">
        <v>0.33</v>
      </c>
      <c r="AF100" s="58">
        <v>0.37</v>
      </c>
      <c r="AG100" s="58">
        <v>0.65</v>
      </c>
      <c r="AH100" s="67">
        <v>17.8</v>
      </c>
      <c r="AI100" s="67">
        <v>18.100000000000001</v>
      </c>
      <c r="AJ100" s="67">
        <v>71.7</v>
      </c>
      <c r="AK100" s="58">
        <v>7.11</v>
      </c>
      <c r="AL100" s="27">
        <v>670</v>
      </c>
      <c r="AM100" s="56" t="s">
        <v>263</v>
      </c>
    </row>
    <row r="101" spans="1:39" s="69" customFormat="1" ht="15" customHeight="1">
      <c r="A101" s="56">
        <v>100</v>
      </c>
      <c r="B101" s="57">
        <v>42198</v>
      </c>
      <c r="C101" s="66">
        <v>42198.60833333333</v>
      </c>
      <c r="D101" s="58">
        <v>0.48</v>
      </c>
      <c r="E101" s="58">
        <v>0.49</v>
      </c>
      <c r="F101" s="58">
        <v>0.1</v>
      </c>
      <c r="G101" s="67">
        <v>22.6</v>
      </c>
      <c r="H101" s="67">
        <v>20.6</v>
      </c>
      <c r="I101" s="67">
        <v>67.900000000000006</v>
      </c>
      <c r="J101" s="58">
        <v>6.95</v>
      </c>
      <c r="K101" s="68">
        <v>740</v>
      </c>
      <c r="L101" s="66">
        <v>42198.615972222222</v>
      </c>
      <c r="M101" s="58">
        <v>0.45</v>
      </c>
      <c r="N101" s="58">
        <v>0.46</v>
      </c>
      <c r="O101" s="58">
        <v>0.25</v>
      </c>
      <c r="P101" s="67">
        <v>21.3</v>
      </c>
      <c r="Q101" s="67">
        <v>23.3</v>
      </c>
      <c r="R101" s="58">
        <v>6.94</v>
      </c>
      <c r="S101" s="27">
        <v>729</v>
      </c>
      <c r="T101" s="76">
        <v>42198.634722222225</v>
      </c>
      <c r="U101" s="58">
        <v>0.64</v>
      </c>
      <c r="V101" s="58">
        <v>0.65</v>
      </c>
      <c r="W101" s="58">
        <v>0.06</v>
      </c>
      <c r="X101" s="67">
        <v>20.6</v>
      </c>
      <c r="Y101" s="67">
        <v>79.599999999999994</v>
      </c>
      <c r="Z101" s="58">
        <v>6.92</v>
      </c>
      <c r="AA101" s="27">
        <v>723</v>
      </c>
      <c r="AB101" s="76">
        <v>42199.347222222219</v>
      </c>
      <c r="AC101" s="57">
        <v>42199</v>
      </c>
      <c r="AD101" s="43">
        <f>AB101-C101</f>
        <v>0.73888888888905058</v>
      </c>
      <c r="AE101" s="58">
        <v>0.25</v>
      </c>
      <c r="AF101" s="58">
        <v>0.28000000000000003</v>
      </c>
      <c r="AG101" s="58">
        <v>0.95</v>
      </c>
      <c r="AH101" s="67">
        <v>18.600000000000001</v>
      </c>
      <c r="AI101" s="67">
        <v>16.399999999999999</v>
      </c>
      <c r="AJ101" s="67">
        <v>70.599999999999994</v>
      </c>
      <c r="AK101" s="58">
        <v>7.49</v>
      </c>
      <c r="AL101" s="27">
        <v>551</v>
      </c>
      <c r="AM101" s="56" t="s">
        <v>263</v>
      </c>
    </row>
    <row r="102" spans="1:39" s="69" customFormat="1" ht="15" customHeight="1">
      <c r="A102" s="56">
        <v>101</v>
      </c>
      <c r="B102" s="57">
        <v>42199</v>
      </c>
      <c r="C102" s="66">
        <v>42199.404166666667</v>
      </c>
      <c r="D102" s="58">
        <v>0.47</v>
      </c>
      <c r="E102" s="58">
        <v>0.49</v>
      </c>
      <c r="F102" s="58">
        <v>0.78</v>
      </c>
      <c r="G102" s="67">
        <v>21</v>
      </c>
      <c r="H102" s="67">
        <v>20.399999999999999</v>
      </c>
      <c r="I102" s="67">
        <v>88.1</v>
      </c>
      <c r="J102" s="58">
        <v>6.71</v>
      </c>
      <c r="K102" s="68">
        <v>706</v>
      </c>
      <c r="L102" s="66">
        <v>42199.913194444445</v>
      </c>
      <c r="M102" s="58">
        <v>0.41</v>
      </c>
      <c r="N102" s="58">
        <v>0.44</v>
      </c>
      <c r="O102" s="58">
        <v>0.56000000000000005</v>
      </c>
      <c r="P102" s="67">
        <v>19.3</v>
      </c>
      <c r="Q102" s="67">
        <v>77.400000000000006</v>
      </c>
      <c r="R102" s="58">
        <v>6.8</v>
      </c>
      <c r="S102" s="27">
        <v>744</v>
      </c>
      <c r="T102" s="76">
        <v>42199.418055555558</v>
      </c>
      <c r="U102" s="58">
        <v>0.41</v>
      </c>
      <c r="V102" s="58">
        <v>0.46</v>
      </c>
      <c r="W102" s="58">
        <v>0.15</v>
      </c>
      <c r="X102" s="67">
        <v>19.8</v>
      </c>
      <c r="Y102" s="67">
        <v>114.6</v>
      </c>
      <c r="Z102" s="58">
        <v>7.11</v>
      </c>
      <c r="AA102" s="27">
        <v>717</v>
      </c>
      <c r="AB102" s="76">
        <v>42200.352777777778</v>
      </c>
      <c r="AC102" s="57">
        <v>42200</v>
      </c>
      <c r="AD102" s="43">
        <f>AB102-C102</f>
        <v>0.94861111111094942</v>
      </c>
      <c r="AE102" s="58">
        <v>0.06</v>
      </c>
      <c r="AF102" s="58">
        <v>0.1</v>
      </c>
      <c r="AG102" s="58">
        <v>0.17</v>
      </c>
      <c r="AH102" s="67">
        <v>16.399999999999999</v>
      </c>
      <c r="AI102" s="67">
        <v>15.2</v>
      </c>
      <c r="AJ102" s="67">
        <v>83.2</v>
      </c>
      <c r="AK102" s="58">
        <v>7.57</v>
      </c>
      <c r="AL102" s="27">
        <v>427</v>
      </c>
      <c r="AM102" s="56" t="s">
        <v>263</v>
      </c>
    </row>
    <row r="103" spans="1:39" s="69" customFormat="1" ht="15" customHeight="1">
      <c r="A103" s="56">
        <v>102</v>
      </c>
      <c r="B103" s="57">
        <v>42199</v>
      </c>
      <c r="C103" s="66">
        <v>42199.428472222222</v>
      </c>
      <c r="D103" s="58">
        <v>0.44</v>
      </c>
      <c r="E103" s="58">
        <v>0.5</v>
      </c>
      <c r="F103" s="58">
        <v>0.2</v>
      </c>
      <c r="G103" s="67">
        <v>25.4</v>
      </c>
      <c r="H103" s="67">
        <v>21.1</v>
      </c>
      <c r="I103" s="67">
        <v>86.1</v>
      </c>
      <c r="J103" s="58">
        <v>7.05</v>
      </c>
      <c r="K103" s="68">
        <v>716</v>
      </c>
      <c r="L103" s="66">
        <v>42199.431944444441</v>
      </c>
      <c r="M103" s="58">
        <v>0.33</v>
      </c>
      <c r="N103" s="58">
        <v>0.45</v>
      </c>
      <c r="O103" s="58">
        <v>0.36</v>
      </c>
      <c r="P103" s="67">
        <v>19.399999999999999</v>
      </c>
      <c r="Q103" s="67">
        <v>77.7</v>
      </c>
      <c r="R103" s="58">
        <v>7</v>
      </c>
      <c r="S103" s="27">
        <v>735</v>
      </c>
      <c r="T103" s="76">
        <v>42199.438194444447</v>
      </c>
      <c r="U103" s="58">
        <v>0.25</v>
      </c>
      <c r="V103" s="58">
        <v>0.38</v>
      </c>
      <c r="W103" s="58">
        <v>0.71</v>
      </c>
      <c r="X103" s="67">
        <v>19.8</v>
      </c>
      <c r="Y103" s="67">
        <v>77</v>
      </c>
      <c r="Z103" s="58">
        <v>7.06</v>
      </c>
      <c r="AA103" s="27">
        <v>703</v>
      </c>
      <c r="AB103" s="76">
        <v>42200.324999999997</v>
      </c>
      <c r="AC103" s="57">
        <v>42200</v>
      </c>
      <c r="AD103" s="43">
        <f>AB103-C103</f>
        <v>0.89652777777519077</v>
      </c>
      <c r="AE103" s="58">
        <v>0.2</v>
      </c>
      <c r="AF103" s="58">
        <v>0.26</v>
      </c>
      <c r="AG103" s="58">
        <v>0.89</v>
      </c>
      <c r="AH103" s="67">
        <v>14.8</v>
      </c>
      <c r="AI103" s="67">
        <v>16.600000000000001</v>
      </c>
      <c r="AJ103" s="67">
        <v>153.69999999999999</v>
      </c>
      <c r="AK103" s="58">
        <v>7.48</v>
      </c>
      <c r="AL103" s="27">
        <v>306</v>
      </c>
      <c r="AM103" s="56" t="s">
        <v>263</v>
      </c>
    </row>
    <row r="104" spans="1:39" s="69" customFormat="1" ht="15" customHeight="1">
      <c r="A104" s="56">
        <v>103</v>
      </c>
      <c r="B104" s="57">
        <v>42199</v>
      </c>
      <c r="C104" s="66">
        <v>42199.446527777778</v>
      </c>
      <c r="D104" s="58">
        <v>0.42</v>
      </c>
      <c r="E104" s="58">
        <v>0.48</v>
      </c>
      <c r="F104" s="58">
        <v>0.16</v>
      </c>
      <c r="G104" s="67">
        <v>18.399999999999999</v>
      </c>
      <c r="H104" s="67">
        <v>19.7</v>
      </c>
      <c r="I104" s="67">
        <v>80.599999999999994</v>
      </c>
      <c r="J104" s="58">
        <v>6.88</v>
      </c>
      <c r="K104" s="68">
        <v>705</v>
      </c>
      <c r="L104" s="66">
        <v>42199.454861111109</v>
      </c>
      <c r="M104" s="58">
        <v>0.37</v>
      </c>
      <c r="N104" s="58">
        <v>0.46</v>
      </c>
      <c r="O104" s="58">
        <v>0.42</v>
      </c>
      <c r="P104" s="67">
        <v>19.7</v>
      </c>
      <c r="Q104" s="67">
        <v>83.1</v>
      </c>
      <c r="R104" s="58">
        <v>6.93</v>
      </c>
      <c r="S104" s="27">
        <v>710</v>
      </c>
      <c r="T104" s="76">
        <v>42199.460416666669</v>
      </c>
      <c r="U104" s="58">
        <v>0.33</v>
      </c>
      <c r="V104" s="58">
        <v>0.37</v>
      </c>
      <c r="W104" s="58">
        <v>0.3</v>
      </c>
      <c r="X104" s="67">
        <v>19.5</v>
      </c>
      <c r="Y104" s="67">
        <v>85.4</v>
      </c>
      <c r="Z104" s="58">
        <v>7.02</v>
      </c>
      <c r="AA104" s="27">
        <v>701</v>
      </c>
      <c r="AB104" s="76">
        <v>42200.367361111108</v>
      </c>
      <c r="AC104" s="57">
        <v>42200</v>
      </c>
      <c r="AD104" s="43">
        <f>AB104-C104</f>
        <v>0.92083333332993789</v>
      </c>
      <c r="AE104" s="58">
        <v>0.05</v>
      </c>
      <c r="AF104" s="58">
        <v>0.14000000000000001</v>
      </c>
      <c r="AG104" s="58">
        <v>0.27</v>
      </c>
      <c r="AH104" s="67">
        <v>15.9</v>
      </c>
      <c r="AI104" s="67">
        <v>16.399999999999999</v>
      </c>
      <c r="AJ104" s="67">
        <v>89.7</v>
      </c>
      <c r="AK104" s="58">
        <v>7.45</v>
      </c>
      <c r="AL104" s="27">
        <v>349</v>
      </c>
      <c r="AM104" s="56" t="s">
        <v>263</v>
      </c>
    </row>
    <row r="105" spans="1:39" s="69" customFormat="1" ht="15" customHeight="1">
      <c r="A105" s="56">
        <v>104</v>
      </c>
      <c r="B105" s="57">
        <v>42199</v>
      </c>
      <c r="C105" s="66">
        <v>42199.46875</v>
      </c>
      <c r="D105" s="58">
        <v>0.36</v>
      </c>
      <c r="E105" s="58">
        <v>0.48</v>
      </c>
      <c r="F105" s="58">
        <v>0.01</v>
      </c>
      <c r="G105" s="67">
        <v>19.3</v>
      </c>
      <c r="H105" s="67">
        <v>19.5</v>
      </c>
      <c r="I105" s="67">
        <v>132.30000000000001</v>
      </c>
      <c r="J105" s="58">
        <v>6.97</v>
      </c>
      <c r="K105" s="68">
        <v>719</v>
      </c>
      <c r="L105" s="66">
        <v>42199.472916666666</v>
      </c>
      <c r="M105" s="58">
        <v>0.38</v>
      </c>
      <c r="N105" s="58">
        <v>0.52</v>
      </c>
      <c r="O105" s="58">
        <v>0.39</v>
      </c>
      <c r="P105" s="67">
        <v>19.899999999999999</v>
      </c>
      <c r="Q105" s="67">
        <v>81</v>
      </c>
      <c r="R105" s="58">
        <v>7.07</v>
      </c>
      <c r="S105" s="27">
        <v>720</v>
      </c>
      <c r="T105" s="76">
        <v>42199.484722222223</v>
      </c>
      <c r="U105" s="58">
        <v>0.27</v>
      </c>
      <c r="V105" s="58">
        <v>0.38</v>
      </c>
      <c r="W105" s="58">
        <v>0.35</v>
      </c>
      <c r="X105" s="67">
        <v>21.2</v>
      </c>
      <c r="Y105" s="67">
        <v>87.7</v>
      </c>
      <c r="Z105" s="58">
        <v>7.14</v>
      </c>
      <c r="AA105" s="27">
        <v>702</v>
      </c>
      <c r="AB105" s="76">
        <v>42200.344444444447</v>
      </c>
      <c r="AC105" s="57">
        <v>42200</v>
      </c>
      <c r="AD105" s="43">
        <f>AB105-C105</f>
        <v>0.87569444444670808</v>
      </c>
      <c r="AE105" s="58">
        <v>0.06</v>
      </c>
      <c r="AF105" s="58">
        <v>0.14000000000000001</v>
      </c>
      <c r="AG105" s="58">
        <v>0.26</v>
      </c>
      <c r="AH105" s="67">
        <v>16.2</v>
      </c>
      <c r="AI105" s="67">
        <v>17.600000000000001</v>
      </c>
      <c r="AJ105" s="67">
        <v>114</v>
      </c>
      <c r="AK105" s="58">
        <v>7.33</v>
      </c>
      <c r="AL105" s="27">
        <v>321</v>
      </c>
      <c r="AM105" s="56" t="s">
        <v>263</v>
      </c>
    </row>
    <row r="106" spans="1:39" s="69" customFormat="1" ht="15" customHeight="1">
      <c r="A106" s="56">
        <v>105</v>
      </c>
      <c r="B106" s="57">
        <v>42199</v>
      </c>
      <c r="C106" s="66">
        <v>42199.635416666664</v>
      </c>
      <c r="D106" s="58">
        <v>0.65</v>
      </c>
      <c r="E106" s="58">
        <v>0.71</v>
      </c>
      <c r="F106" s="58">
        <v>0.33</v>
      </c>
      <c r="G106" s="67">
        <v>21.7</v>
      </c>
      <c r="H106" s="67">
        <v>19.5</v>
      </c>
      <c r="I106" s="67">
        <v>77.599999999999994</v>
      </c>
      <c r="J106" s="58">
        <v>6.6</v>
      </c>
      <c r="K106" s="68">
        <v>765</v>
      </c>
      <c r="L106" s="66">
        <v>42199.640277777777</v>
      </c>
      <c r="M106" s="58">
        <v>0.57999999999999996</v>
      </c>
      <c r="N106" s="58">
        <v>0.63</v>
      </c>
      <c r="O106" s="58">
        <v>0.48</v>
      </c>
      <c r="P106" s="67">
        <v>19.2</v>
      </c>
      <c r="Q106" s="67">
        <v>74.400000000000006</v>
      </c>
      <c r="R106" s="58">
        <v>6.66</v>
      </c>
      <c r="S106" s="27">
        <v>736</v>
      </c>
      <c r="T106" s="76">
        <v>42199.646527777775</v>
      </c>
      <c r="U106" s="58">
        <v>0.57999999999999996</v>
      </c>
      <c r="V106" s="58">
        <v>0.61</v>
      </c>
      <c r="W106" s="58">
        <v>0.28000000000000003</v>
      </c>
      <c r="X106" s="67">
        <v>19.100000000000001</v>
      </c>
      <c r="Y106" s="67">
        <v>77.099999999999994</v>
      </c>
      <c r="Z106" s="58">
        <v>6.49</v>
      </c>
      <c r="AA106" s="27">
        <v>773</v>
      </c>
      <c r="AB106" s="76">
        <v>42200.388194444444</v>
      </c>
      <c r="AC106" s="57">
        <v>42200</v>
      </c>
      <c r="AD106" s="43">
        <f>AB106-C106</f>
        <v>0.75277777777955635</v>
      </c>
      <c r="AE106" s="58">
        <v>0.41</v>
      </c>
      <c r="AF106" s="58">
        <v>0.48</v>
      </c>
      <c r="AG106" s="58">
        <v>0.27</v>
      </c>
      <c r="AH106" s="67">
        <v>22</v>
      </c>
      <c r="AI106" s="67">
        <v>18</v>
      </c>
      <c r="AJ106" s="67">
        <v>131.6</v>
      </c>
      <c r="AK106" s="58">
        <v>6.94</v>
      </c>
      <c r="AL106" s="27">
        <v>715</v>
      </c>
      <c r="AM106" s="56" t="s">
        <v>263</v>
      </c>
    </row>
    <row r="107" spans="1:39" s="69" customFormat="1" ht="15" customHeight="1">
      <c r="A107" s="56">
        <v>106</v>
      </c>
      <c r="B107" s="57">
        <v>42199</v>
      </c>
      <c r="C107" s="66">
        <v>42199.635416666664</v>
      </c>
      <c r="D107" s="58">
        <v>0.57999999999999996</v>
      </c>
      <c r="E107" s="58">
        <v>0.57999999999999996</v>
      </c>
      <c r="F107" s="58">
        <v>0.28999999999999998</v>
      </c>
      <c r="G107" s="67">
        <v>18</v>
      </c>
      <c r="H107" s="67">
        <v>19.399999999999999</v>
      </c>
      <c r="I107" s="67">
        <v>79.2</v>
      </c>
      <c r="J107" s="58">
        <v>6.68</v>
      </c>
      <c r="K107" s="68">
        <v>774</v>
      </c>
      <c r="L107" s="66">
        <v>42199.658333333333</v>
      </c>
      <c r="M107" s="58">
        <v>0.53</v>
      </c>
      <c r="N107" s="58">
        <v>0.56999999999999995</v>
      </c>
      <c r="O107" s="58">
        <v>0.35</v>
      </c>
      <c r="P107" s="67">
        <v>19.100000000000001</v>
      </c>
      <c r="Q107" s="67">
        <v>77.900000000000006</v>
      </c>
      <c r="R107" s="58">
        <v>6.57</v>
      </c>
      <c r="S107" s="27">
        <v>765</v>
      </c>
      <c r="T107" s="76">
        <v>42199.663194444445</v>
      </c>
      <c r="U107" s="58">
        <v>0.55000000000000004</v>
      </c>
      <c r="V107" s="58">
        <v>0.56999999999999995</v>
      </c>
      <c r="W107" s="58">
        <v>7.0000000000000007E-2</v>
      </c>
      <c r="X107" s="67">
        <v>19</v>
      </c>
      <c r="Y107" s="67">
        <v>80.5</v>
      </c>
      <c r="Z107" s="58">
        <v>6.46</v>
      </c>
      <c r="AA107" s="27">
        <v>769</v>
      </c>
      <c r="AB107" s="76">
        <v>42200.379166666666</v>
      </c>
      <c r="AC107" s="57">
        <v>42200</v>
      </c>
      <c r="AD107" s="43">
        <f>AB107-C107</f>
        <v>0.74375000000145519</v>
      </c>
      <c r="AE107" s="58">
        <v>0.28999999999999998</v>
      </c>
      <c r="AF107" s="58">
        <v>0.3</v>
      </c>
      <c r="AG107" s="58">
        <v>0.17</v>
      </c>
      <c r="AH107" s="67">
        <v>17.5</v>
      </c>
      <c r="AI107" s="67">
        <v>17.8</v>
      </c>
      <c r="AJ107" s="67">
        <v>135.19999999999999</v>
      </c>
      <c r="AK107" s="58">
        <v>6.85</v>
      </c>
      <c r="AL107" s="27">
        <v>687</v>
      </c>
      <c r="AM107" s="56"/>
    </row>
    <row r="108" spans="1:39" s="69" customFormat="1" ht="15" customHeight="1">
      <c r="A108" s="56">
        <v>107</v>
      </c>
      <c r="B108" s="57">
        <v>42199</v>
      </c>
      <c r="C108" s="66">
        <v>42199.404861111114</v>
      </c>
      <c r="D108" s="58">
        <v>0.46</v>
      </c>
      <c r="E108" s="58">
        <v>0.47</v>
      </c>
      <c r="F108" s="58">
        <v>0.36</v>
      </c>
      <c r="G108" s="67">
        <v>17.5</v>
      </c>
      <c r="H108" s="67">
        <v>18.899999999999999</v>
      </c>
      <c r="I108" s="67">
        <v>83.2</v>
      </c>
      <c r="J108" s="58">
        <v>7.11</v>
      </c>
      <c r="K108" s="68">
        <v>703</v>
      </c>
      <c r="L108" s="66">
        <v>42199.408333333333</v>
      </c>
      <c r="M108" s="58">
        <v>0.41</v>
      </c>
      <c r="N108" s="58">
        <v>0.43</v>
      </c>
      <c r="O108" s="58">
        <v>0.9</v>
      </c>
      <c r="P108" s="67">
        <v>19.7</v>
      </c>
      <c r="Q108" s="67">
        <v>72.099999999999994</v>
      </c>
      <c r="R108" s="58">
        <v>7.12</v>
      </c>
      <c r="S108" s="27">
        <v>705</v>
      </c>
      <c r="T108" s="76">
        <v>42199.421527777777</v>
      </c>
      <c r="U108" s="58">
        <v>0.41</v>
      </c>
      <c r="V108" s="58">
        <v>0.46</v>
      </c>
      <c r="W108" s="58">
        <v>0.95</v>
      </c>
      <c r="X108" s="67">
        <v>20.8</v>
      </c>
      <c r="Y108" s="67">
        <v>82.1</v>
      </c>
      <c r="Z108" s="58">
        <v>6.91</v>
      </c>
      <c r="AA108" s="27">
        <v>729</v>
      </c>
      <c r="AB108" s="76">
        <v>42200.321527777778</v>
      </c>
      <c r="AC108" s="57">
        <v>42200</v>
      </c>
      <c r="AD108" s="43">
        <f>AB108-C108</f>
        <v>0.91666666666424135</v>
      </c>
      <c r="AE108" s="58">
        <v>0.08</v>
      </c>
      <c r="AF108" s="58">
        <v>0.2</v>
      </c>
      <c r="AG108" s="58">
        <v>1.24</v>
      </c>
      <c r="AH108" s="67">
        <v>14.2</v>
      </c>
      <c r="AI108" s="67">
        <v>16.7</v>
      </c>
      <c r="AJ108" s="67">
        <v>135.80000000000001</v>
      </c>
      <c r="AK108" s="58">
        <v>7.27</v>
      </c>
      <c r="AL108" s="27">
        <v>314</v>
      </c>
      <c r="AM108" s="56" t="s">
        <v>263</v>
      </c>
    </row>
    <row r="109" spans="1:39" s="69" customFormat="1" ht="15" customHeight="1">
      <c r="A109" s="56">
        <v>108</v>
      </c>
      <c r="B109" s="57">
        <v>42199</v>
      </c>
      <c r="C109" s="66">
        <v>42199.427083333336</v>
      </c>
      <c r="D109" s="58">
        <v>0.39</v>
      </c>
      <c r="E109" s="58">
        <v>0.46</v>
      </c>
      <c r="F109" s="58">
        <v>0.95</v>
      </c>
      <c r="G109" s="67">
        <v>23</v>
      </c>
      <c r="H109" s="67">
        <v>20.2</v>
      </c>
      <c r="I109" s="67">
        <v>89.6</v>
      </c>
      <c r="J109" s="58">
        <v>6.93</v>
      </c>
      <c r="K109" s="68">
        <v>713</v>
      </c>
      <c r="L109" s="66">
        <v>42199.430555555555</v>
      </c>
      <c r="M109" s="58">
        <v>0.36</v>
      </c>
      <c r="N109" s="58">
        <v>0.45</v>
      </c>
      <c r="O109" s="58">
        <v>1.28</v>
      </c>
      <c r="P109" s="67">
        <v>19.7</v>
      </c>
      <c r="Q109" s="67">
        <v>70.2</v>
      </c>
      <c r="R109" s="58">
        <v>6.99</v>
      </c>
      <c r="S109" s="27">
        <v>715</v>
      </c>
      <c r="T109" s="76">
        <v>42199.43472222222</v>
      </c>
      <c r="U109" s="58">
        <v>0.35</v>
      </c>
      <c r="V109" s="58">
        <v>0.43</v>
      </c>
      <c r="W109" s="58">
        <v>1.1100000000000001</v>
      </c>
      <c r="X109" s="67">
        <v>20.7</v>
      </c>
      <c r="Y109" s="67">
        <v>84.9</v>
      </c>
      <c r="Z109" s="58">
        <v>6.9</v>
      </c>
      <c r="AA109" s="27">
        <v>687</v>
      </c>
      <c r="AB109" s="76">
        <v>42200.326388888891</v>
      </c>
      <c r="AC109" s="57">
        <v>42200</v>
      </c>
      <c r="AD109" s="43">
        <f>AB109-C109</f>
        <v>0.89930555555474712</v>
      </c>
      <c r="AE109" s="58">
        <v>0.04</v>
      </c>
      <c r="AF109" s="58">
        <v>0.09</v>
      </c>
      <c r="AG109" s="58">
        <v>0.96</v>
      </c>
      <c r="AH109" s="67">
        <v>15.9</v>
      </c>
      <c r="AI109" s="67">
        <v>17.8</v>
      </c>
      <c r="AJ109" s="67">
        <v>78.599999999999994</v>
      </c>
      <c r="AK109" s="58">
        <v>7.59</v>
      </c>
      <c r="AL109" s="27">
        <v>279</v>
      </c>
      <c r="AM109" s="56" t="s">
        <v>263</v>
      </c>
    </row>
    <row r="110" spans="1:39" s="69" customFormat="1" ht="15" customHeight="1">
      <c r="A110" s="56">
        <v>109</v>
      </c>
      <c r="B110" s="57">
        <v>42199</v>
      </c>
      <c r="C110" s="66">
        <v>42199.447916666664</v>
      </c>
      <c r="D110" s="58">
        <v>0.41</v>
      </c>
      <c r="E110" s="58">
        <v>0.51</v>
      </c>
      <c r="F110" s="58">
        <v>0.21</v>
      </c>
      <c r="G110" s="67">
        <v>18.2</v>
      </c>
      <c r="H110" s="67">
        <v>20.399999999999999</v>
      </c>
      <c r="I110" s="67">
        <v>90.6</v>
      </c>
      <c r="J110" s="58">
        <v>7.11</v>
      </c>
      <c r="K110" s="68">
        <v>716</v>
      </c>
      <c r="L110" s="66">
        <v>42199.450694444444</v>
      </c>
      <c r="M110" s="58">
        <v>0.4</v>
      </c>
      <c r="N110" s="58">
        <v>0.52</v>
      </c>
      <c r="O110" s="58">
        <v>0.25</v>
      </c>
      <c r="P110" s="67">
        <v>19.899999999999999</v>
      </c>
      <c r="Q110" s="67">
        <v>71.400000000000006</v>
      </c>
      <c r="R110" s="58">
        <v>7.02</v>
      </c>
      <c r="S110" s="27">
        <v>703</v>
      </c>
      <c r="T110" s="76">
        <v>42199.454861111109</v>
      </c>
      <c r="U110" s="58">
        <v>0.37</v>
      </c>
      <c r="V110" s="58">
        <v>0.47</v>
      </c>
      <c r="W110" s="58">
        <v>0.26</v>
      </c>
      <c r="X110" s="67">
        <v>21.6</v>
      </c>
      <c r="Y110" s="67">
        <v>88.1</v>
      </c>
      <c r="Z110" s="58">
        <v>6.96</v>
      </c>
      <c r="AA110" s="27">
        <v>704</v>
      </c>
      <c r="AB110" s="76">
        <v>42200.332638888889</v>
      </c>
      <c r="AC110" s="57">
        <v>42200</v>
      </c>
      <c r="AD110" s="43">
        <f>AB110-C110</f>
        <v>0.88472222222480923</v>
      </c>
      <c r="AE110" s="58">
        <v>0.01</v>
      </c>
      <c r="AF110" s="58">
        <v>0.01</v>
      </c>
      <c r="AG110" s="58">
        <v>1.68</v>
      </c>
      <c r="AH110" s="67">
        <v>13.1</v>
      </c>
      <c r="AI110" s="67">
        <v>15.9</v>
      </c>
      <c r="AJ110" s="67">
        <v>71.7</v>
      </c>
      <c r="AK110" s="58">
        <v>7.44</v>
      </c>
      <c r="AL110" s="27">
        <v>276</v>
      </c>
      <c r="AM110" s="56" t="s">
        <v>263</v>
      </c>
    </row>
    <row r="111" spans="1:39" s="69" customFormat="1" ht="15" customHeight="1">
      <c r="A111" s="56">
        <v>110</v>
      </c>
      <c r="B111" s="57">
        <v>42199</v>
      </c>
      <c r="C111" s="66">
        <v>42199.459722222222</v>
      </c>
      <c r="D111" s="58">
        <v>0.44</v>
      </c>
      <c r="E111" s="58">
        <v>0.46</v>
      </c>
      <c r="F111" s="58">
        <v>0.5</v>
      </c>
      <c r="G111" s="67">
        <v>17.899999999999999</v>
      </c>
      <c r="H111" s="67">
        <v>20</v>
      </c>
      <c r="I111" s="67">
        <v>69.2</v>
      </c>
      <c r="J111" s="58">
        <v>6.88</v>
      </c>
      <c r="K111" s="68">
        <v>714</v>
      </c>
      <c r="L111" s="66">
        <v>42199.465277777781</v>
      </c>
      <c r="M111" s="58">
        <v>0.45</v>
      </c>
      <c r="N111" s="58">
        <v>0.45</v>
      </c>
      <c r="O111" s="58">
        <v>0.22</v>
      </c>
      <c r="P111" s="67">
        <v>20.2</v>
      </c>
      <c r="Q111" s="67">
        <v>69.2</v>
      </c>
      <c r="R111" s="58">
        <v>7.02</v>
      </c>
      <c r="S111" s="27">
        <v>697</v>
      </c>
      <c r="T111" s="76">
        <v>42199.470138888886</v>
      </c>
      <c r="U111" s="58">
        <v>0.38</v>
      </c>
      <c r="V111" s="58">
        <v>0.4</v>
      </c>
      <c r="W111" s="58">
        <v>0.65</v>
      </c>
      <c r="X111" s="67">
        <v>21.9</v>
      </c>
      <c r="Y111" s="67">
        <v>70.5</v>
      </c>
      <c r="Z111" s="58">
        <v>6.97</v>
      </c>
      <c r="AA111" s="27">
        <v>716</v>
      </c>
      <c r="AB111" s="76">
        <v>42200.340277777781</v>
      </c>
      <c r="AC111" s="57">
        <v>42200</v>
      </c>
      <c r="AD111" s="43">
        <f>AB111-C111</f>
        <v>0.88055555555911269</v>
      </c>
      <c r="AE111" s="58">
        <v>0.25</v>
      </c>
      <c r="AF111" s="58">
        <v>0.28000000000000003</v>
      </c>
      <c r="AG111" s="58">
        <v>0.5</v>
      </c>
      <c r="AH111" s="67">
        <v>14.3</v>
      </c>
      <c r="AI111" s="67">
        <v>16.600000000000001</v>
      </c>
      <c r="AJ111" s="67">
        <v>71</v>
      </c>
      <c r="AK111" s="58">
        <v>7.44</v>
      </c>
      <c r="AL111" s="27">
        <v>297</v>
      </c>
      <c r="AM111" s="56" t="s">
        <v>263</v>
      </c>
    </row>
    <row r="112" spans="1:39" s="69" customFormat="1" ht="15" customHeight="1">
      <c r="A112" s="56">
        <v>111</v>
      </c>
      <c r="B112" s="57">
        <v>42199</v>
      </c>
      <c r="C112" s="66">
        <v>42199.636111111111</v>
      </c>
      <c r="D112" s="58">
        <v>0.64</v>
      </c>
      <c r="E112" s="58">
        <v>0.65</v>
      </c>
      <c r="F112" s="58">
        <v>0.61</v>
      </c>
      <c r="G112" s="67">
        <v>23.1</v>
      </c>
      <c r="H112" s="67">
        <v>20.7</v>
      </c>
      <c r="I112" s="67">
        <v>71.2</v>
      </c>
      <c r="J112" s="58">
        <v>6.61</v>
      </c>
      <c r="K112" s="68">
        <v>745</v>
      </c>
      <c r="L112" s="66">
        <v>42199.63958333333</v>
      </c>
      <c r="M112" s="58">
        <v>0.63</v>
      </c>
      <c r="N112" s="58">
        <v>0.64</v>
      </c>
      <c r="O112" s="58">
        <v>0.59</v>
      </c>
      <c r="P112" s="67">
        <v>20.6</v>
      </c>
      <c r="Q112" s="67">
        <v>69</v>
      </c>
      <c r="R112" s="58">
        <v>6.68</v>
      </c>
      <c r="S112" s="27">
        <v>763</v>
      </c>
      <c r="T112" s="76">
        <v>42199.640277777777</v>
      </c>
      <c r="U112" s="58">
        <v>0.63</v>
      </c>
      <c r="V112" s="58">
        <v>0.67</v>
      </c>
      <c r="W112" s="58">
        <v>0.21</v>
      </c>
      <c r="X112" s="67">
        <v>19.7</v>
      </c>
      <c r="Y112" s="67">
        <v>68.7</v>
      </c>
      <c r="Z112" s="58">
        <v>6.56</v>
      </c>
      <c r="AA112" s="27">
        <v>746</v>
      </c>
      <c r="AB112" s="76">
        <v>42200.350694444445</v>
      </c>
      <c r="AC112" s="57">
        <v>42200</v>
      </c>
      <c r="AD112" s="43">
        <f>AB112-C112</f>
        <v>0.71458333333430346</v>
      </c>
      <c r="AE112" s="58">
        <v>0.48</v>
      </c>
      <c r="AF112" s="58">
        <v>0.51</v>
      </c>
      <c r="AG112" s="58">
        <v>0.96</v>
      </c>
      <c r="AH112" s="67">
        <v>20.6</v>
      </c>
      <c r="AI112" s="67">
        <v>17</v>
      </c>
      <c r="AJ112" s="67">
        <v>72.400000000000006</v>
      </c>
      <c r="AK112" s="58">
        <v>7.32</v>
      </c>
      <c r="AL112" s="27">
        <v>622</v>
      </c>
      <c r="AM112" s="56" t="s">
        <v>263</v>
      </c>
    </row>
    <row r="113" spans="1:39" s="69" customFormat="1" ht="14.25" customHeight="1">
      <c r="A113" s="56">
        <v>112</v>
      </c>
      <c r="B113" s="57">
        <v>42199</v>
      </c>
      <c r="C113" s="66">
        <v>42199.643055555556</v>
      </c>
      <c r="D113" s="58">
        <v>0.66</v>
      </c>
      <c r="E113" s="58">
        <v>0.69</v>
      </c>
      <c r="F113" s="58">
        <v>0.54</v>
      </c>
      <c r="G113" s="67">
        <v>21</v>
      </c>
      <c r="H113" s="67">
        <v>20.2</v>
      </c>
      <c r="I113" s="67">
        <v>70.599999999999994</v>
      </c>
      <c r="J113" s="58">
        <v>6.78</v>
      </c>
      <c r="K113" s="68">
        <v>769</v>
      </c>
      <c r="L113" s="66">
        <v>42199.649305555555</v>
      </c>
      <c r="M113" s="58">
        <v>0.66</v>
      </c>
      <c r="N113" s="58">
        <v>0.67</v>
      </c>
      <c r="O113" s="58">
        <v>0.54</v>
      </c>
      <c r="P113" s="67">
        <v>21.2</v>
      </c>
      <c r="Q113" s="67">
        <v>78.5</v>
      </c>
      <c r="R113" s="58">
        <v>6.54</v>
      </c>
      <c r="S113" s="27">
        <v>753</v>
      </c>
      <c r="T113" s="76">
        <v>42199.649305555555</v>
      </c>
      <c r="U113" s="58">
        <v>0.63</v>
      </c>
      <c r="V113" s="58">
        <v>0.65</v>
      </c>
      <c r="W113" s="58">
        <v>0.56000000000000005</v>
      </c>
      <c r="X113" s="67">
        <v>19.8</v>
      </c>
      <c r="Y113" s="67">
        <v>68.900000000000006</v>
      </c>
      <c r="Z113" s="58">
        <v>6.61</v>
      </c>
      <c r="AA113" s="27">
        <v>763</v>
      </c>
      <c r="AB113" s="76">
        <v>42200.357638888891</v>
      </c>
      <c r="AC113" s="57">
        <v>42200</v>
      </c>
      <c r="AD113" s="43">
        <f>AB113-C113</f>
        <v>0.71458333333430346</v>
      </c>
      <c r="AE113" s="58">
        <v>0.28000000000000003</v>
      </c>
      <c r="AF113" s="58">
        <v>0.32</v>
      </c>
      <c r="AG113" s="58">
        <v>0.92</v>
      </c>
      <c r="AH113" s="67">
        <v>18.8</v>
      </c>
      <c r="AI113" s="67">
        <v>17.2</v>
      </c>
      <c r="AJ113" s="67">
        <v>77</v>
      </c>
      <c r="AK113" s="58">
        <v>6.96</v>
      </c>
      <c r="AL113" s="27">
        <v>572</v>
      </c>
      <c r="AM113" s="56" t="s">
        <v>263</v>
      </c>
    </row>
    <row r="114" spans="1:39" s="69" customFormat="1" ht="15" customHeight="1">
      <c r="A114" s="56">
        <v>113</v>
      </c>
      <c r="B114" s="57">
        <v>42200</v>
      </c>
      <c r="C114" s="66">
        <v>42200.414583333331</v>
      </c>
      <c r="D114" s="58">
        <v>0.54</v>
      </c>
      <c r="E114" s="58">
        <v>0.56999999999999995</v>
      </c>
      <c r="F114" s="58">
        <v>0.63</v>
      </c>
      <c r="G114" s="67">
        <v>20.399999999999999</v>
      </c>
      <c r="H114" s="67">
        <v>20.2</v>
      </c>
      <c r="I114" s="67">
        <v>93.7</v>
      </c>
      <c r="J114" s="58">
        <v>6.89</v>
      </c>
      <c r="K114" s="68">
        <v>707</v>
      </c>
      <c r="L114" s="66">
        <v>42200.42083333333</v>
      </c>
      <c r="M114" s="58">
        <v>0.56000000000000005</v>
      </c>
      <c r="N114" s="58">
        <v>0.6</v>
      </c>
      <c r="O114" s="58">
        <v>1.06</v>
      </c>
      <c r="P114" s="67">
        <v>20.399999999999999</v>
      </c>
      <c r="Q114" s="67">
        <v>69.7</v>
      </c>
      <c r="R114" s="58">
        <v>6.63</v>
      </c>
      <c r="S114" s="27">
        <v>707</v>
      </c>
      <c r="T114" s="76">
        <v>42200.430555555555</v>
      </c>
      <c r="U114" s="58">
        <v>0.55000000000000004</v>
      </c>
      <c r="V114" s="58">
        <v>0.57999999999999996</v>
      </c>
      <c r="W114" s="58">
        <v>0.7</v>
      </c>
      <c r="X114" s="67">
        <v>19.899999999999999</v>
      </c>
      <c r="Y114" s="67">
        <v>71.900000000000006</v>
      </c>
      <c r="Z114" s="58">
        <v>6.83</v>
      </c>
      <c r="AA114" s="27">
        <v>753</v>
      </c>
      <c r="AB114" s="76">
        <v>42201.330555555556</v>
      </c>
      <c r="AC114" s="57">
        <v>42201</v>
      </c>
      <c r="AD114" s="43">
        <f>AB114-C114</f>
        <v>0.91597222222480923</v>
      </c>
      <c r="AE114" s="58">
        <v>0.08</v>
      </c>
      <c r="AF114" s="58">
        <v>0.12</v>
      </c>
      <c r="AG114" s="58">
        <v>1.1299999999999999</v>
      </c>
      <c r="AH114" s="67">
        <v>15.4</v>
      </c>
      <c r="AI114" s="67">
        <v>16.5</v>
      </c>
      <c r="AJ114" s="67">
        <v>83.9</v>
      </c>
      <c r="AK114" s="58">
        <v>6.98</v>
      </c>
      <c r="AL114" s="27">
        <v>366</v>
      </c>
      <c r="AM114" s="56" t="s">
        <v>263</v>
      </c>
    </row>
    <row r="115" spans="1:39" s="69" customFormat="1" ht="15" customHeight="1">
      <c r="A115" s="56">
        <v>114</v>
      </c>
      <c r="B115" s="57">
        <v>42200</v>
      </c>
      <c r="C115" s="66">
        <v>42200.438888888886</v>
      </c>
      <c r="D115" s="58">
        <v>0.55000000000000004</v>
      </c>
      <c r="E115" s="58">
        <v>0.56999999999999995</v>
      </c>
      <c r="F115" s="58">
        <v>1.26</v>
      </c>
      <c r="G115" s="67">
        <v>21.3</v>
      </c>
      <c r="H115" s="67">
        <v>20.5</v>
      </c>
      <c r="I115" s="67">
        <v>77.400000000000006</v>
      </c>
      <c r="J115" s="58">
        <v>6.92</v>
      </c>
      <c r="K115" s="68">
        <v>736</v>
      </c>
      <c r="L115" s="66">
        <v>42200.441666666666</v>
      </c>
      <c r="M115" s="58">
        <v>0.56999999999999995</v>
      </c>
      <c r="N115" s="58">
        <v>0.6</v>
      </c>
      <c r="O115" s="58">
        <v>0.38</v>
      </c>
      <c r="P115" s="67">
        <v>19.7</v>
      </c>
      <c r="Q115" s="67">
        <v>73.900000000000006</v>
      </c>
      <c r="R115" s="58">
        <v>6.92</v>
      </c>
      <c r="S115" s="27">
        <v>748</v>
      </c>
      <c r="T115" s="76">
        <v>42200.445833333331</v>
      </c>
      <c r="U115" s="58">
        <v>0.55000000000000004</v>
      </c>
      <c r="V115" s="58">
        <v>0.59</v>
      </c>
      <c r="W115" s="58">
        <v>0.63</v>
      </c>
      <c r="X115" s="67">
        <v>20.100000000000001</v>
      </c>
      <c r="Y115" s="67">
        <v>94.1</v>
      </c>
      <c r="Z115" s="58">
        <v>6.97</v>
      </c>
      <c r="AA115" s="27">
        <v>745</v>
      </c>
      <c r="AB115" s="76">
        <v>42201.336111111108</v>
      </c>
      <c r="AC115" s="57">
        <v>42201</v>
      </c>
      <c r="AD115" s="43">
        <f>AB115-C115</f>
        <v>0.89722222222189885</v>
      </c>
      <c r="AE115" s="58">
        <v>0.04</v>
      </c>
      <c r="AF115" s="58">
        <v>0.21</v>
      </c>
      <c r="AG115" s="58">
        <v>3.39</v>
      </c>
      <c r="AH115" s="67">
        <v>15.8</v>
      </c>
      <c r="AI115" s="67">
        <v>17.100000000000001</v>
      </c>
      <c r="AJ115" s="67">
        <v>89.4</v>
      </c>
      <c r="AK115" s="58">
        <v>7.59</v>
      </c>
      <c r="AL115" s="27">
        <v>278</v>
      </c>
      <c r="AM115" s="56" t="s">
        <v>263</v>
      </c>
    </row>
    <row r="116" spans="1:39" s="69" customFormat="1" ht="15" customHeight="1">
      <c r="A116" s="56">
        <v>115</v>
      </c>
      <c r="B116" s="57">
        <v>42200</v>
      </c>
      <c r="C116" s="66">
        <v>42200.45208333333</v>
      </c>
      <c r="D116" s="58">
        <v>0.55000000000000004</v>
      </c>
      <c r="E116" s="58">
        <v>0.56999999999999995</v>
      </c>
      <c r="F116" s="58">
        <v>1.28</v>
      </c>
      <c r="G116" s="67">
        <v>19.600000000000001</v>
      </c>
      <c r="H116" s="67">
        <v>19.8</v>
      </c>
      <c r="I116" s="67">
        <v>75.3</v>
      </c>
      <c r="J116" s="58">
        <v>6.93</v>
      </c>
      <c r="K116" s="68">
        <v>725</v>
      </c>
      <c r="L116" s="66">
        <v>42200.458333333336</v>
      </c>
      <c r="M116" s="58">
        <v>0.56000000000000005</v>
      </c>
      <c r="N116" s="58">
        <v>0.57999999999999996</v>
      </c>
      <c r="O116" s="58">
        <v>0.4</v>
      </c>
      <c r="P116" s="67">
        <v>19.399999999999999</v>
      </c>
      <c r="Q116" s="67">
        <v>72.8</v>
      </c>
      <c r="R116" s="58">
        <v>6.9</v>
      </c>
      <c r="S116" s="27">
        <v>739</v>
      </c>
      <c r="T116" s="76">
        <v>42200.459722222222</v>
      </c>
      <c r="U116" s="58">
        <v>0.54</v>
      </c>
      <c r="V116" s="58">
        <v>0.6</v>
      </c>
      <c r="W116" s="58">
        <v>0.53</v>
      </c>
      <c r="X116" s="67">
        <v>18.7</v>
      </c>
      <c r="Y116" s="67">
        <v>71.2</v>
      </c>
      <c r="Z116" s="58">
        <v>7</v>
      </c>
      <c r="AA116" s="27">
        <v>740</v>
      </c>
      <c r="AB116" s="76">
        <v>42201.341666666667</v>
      </c>
      <c r="AC116" s="57">
        <v>42201</v>
      </c>
      <c r="AD116" s="43">
        <f>AB116-C116</f>
        <v>0.88958333333721384</v>
      </c>
      <c r="AE116" s="58">
        <v>0.38</v>
      </c>
      <c r="AF116" s="58">
        <v>0.43</v>
      </c>
      <c r="AG116" s="58">
        <v>0.46</v>
      </c>
      <c r="AH116" s="67">
        <v>15.5</v>
      </c>
      <c r="AI116" s="67">
        <v>16.600000000000001</v>
      </c>
      <c r="AJ116" s="67">
        <v>133.1</v>
      </c>
      <c r="AK116" s="58">
        <v>7.21</v>
      </c>
      <c r="AL116" s="27">
        <v>705</v>
      </c>
      <c r="AM116" s="56" t="s">
        <v>263</v>
      </c>
    </row>
    <row r="117" spans="1:39" s="69" customFormat="1" ht="15" customHeight="1">
      <c r="A117" s="56">
        <v>116</v>
      </c>
      <c r="B117" s="57">
        <v>42200</v>
      </c>
      <c r="C117" s="66">
        <v>42200.468055555553</v>
      </c>
      <c r="D117" s="58">
        <v>0.56000000000000005</v>
      </c>
      <c r="E117" s="58">
        <v>0.61</v>
      </c>
      <c r="F117" s="58">
        <v>1.31</v>
      </c>
      <c r="G117" s="67">
        <v>18.7</v>
      </c>
      <c r="H117" s="67">
        <v>20.3</v>
      </c>
      <c r="I117" s="67">
        <v>70.7</v>
      </c>
      <c r="J117" s="58">
        <v>6</v>
      </c>
      <c r="K117" s="68">
        <v>328</v>
      </c>
      <c r="L117" s="66">
        <v>42200.470138888886</v>
      </c>
      <c r="M117" s="58">
        <v>0.55000000000000004</v>
      </c>
      <c r="N117" s="58">
        <v>0.57999999999999996</v>
      </c>
      <c r="O117" s="58">
        <v>0.03</v>
      </c>
      <c r="P117" s="67">
        <v>20.399999999999999</v>
      </c>
      <c r="Q117" s="67">
        <v>70.8</v>
      </c>
      <c r="R117" s="58">
        <v>6.05</v>
      </c>
      <c r="S117" s="27">
        <v>743</v>
      </c>
      <c r="T117" s="76">
        <v>42200.478472222225</v>
      </c>
      <c r="U117" s="58">
        <v>0.43</v>
      </c>
      <c r="V117" s="58">
        <v>0.5</v>
      </c>
      <c r="W117" s="58">
        <v>0.46</v>
      </c>
      <c r="X117" s="67">
        <v>20.6</v>
      </c>
      <c r="Y117" s="67">
        <v>70.7</v>
      </c>
      <c r="Z117" s="58">
        <v>6</v>
      </c>
      <c r="AA117" s="27">
        <v>358</v>
      </c>
      <c r="AB117" s="76">
        <v>42201.347222222219</v>
      </c>
      <c r="AC117" s="57">
        <v>42201</v>
      </c>
      <c r="AD117" s="43">
        <f>AB117-C117</f>
        <v>0.87916666666569654</v>
      </c>
      <c r="AE117" s="58">
        <v>0.15</v>
      </c>
      <c r="AF117" s="58">
        <v>0.18</v>
      </c>
      <c r="AG117" s="58">
        <v>0.94</v>
      </c>
      <c r="AH117" s="67">
        <v>15.6</v>
      </c>
      <c r="AI117" s="67">
        <v>16.399999999999999</v>
      </c>
      <c r="AJ117" s="67">
        <v>81.900000000000006</v>
      </c>
      <c r="AK117" s="58">
        <v>7.38</v>
      </c>
      <c r="AL117" s="27">
        <v>648</v>
      </c>
      <c r="AM117" s="56" t="s">
        <v>263</v>
      </c>
    </row>
    <row r="118" spans="1:39" s="69" customFormat="1" ht="15" customHeight="1">
      <c r="A118" s="56">
        <v>117</v>
      </c>
      <c r="B118" s="57">
        <v>42200</v>
      </c>
      <c r="C118" s="66">
        <v>42200.629166666666</v>
      </c>
      <c r="D118" s="58">
        <v>0.49</v>
      </c>
      <c r="E118" s="58">
        <v>0.52</v>
      </c>
      <c r="F118" s="58">
        <v>0.95</v>
      </c>
      <c r="G118" s="67">
        <v>20.2</v>
      </c>
      <c r="H118" s="67">
        <v>21.3</v>
      </c>
      <c r="I118" s="67">
        <v>75.3</v>
      </c>
      <c r="J118" s="58">
        <v>6.92</v>
      </c>
      <c r="K118" s="68">
        <v>731</v>
      </c>
      <c r="L118" s="66">
        <v>42200.635416666664</v>
      </c>
      <c r="M118" s="58">
        <v>0.46</v>
      </c>
      <c r="N118" s="58">
        <v>0.48</v>
      </c>
      <c r="O118" s="58">
        <v>0.83</v>
      </c>
      <c r="P118" s="67">
        <v>21.2</v>
      </c>
      <c r="Q118" s="67">
        <v>70.3</v>
      </c>
      <c r="R118" s="58">
        <v>7.14</v>
      </c>
      <c r="S118" s="27">
        <v>748</v>
      </c>
      <c r="T118" s="76">
        <v>42200.640972222223</v>
      </c>
      <c r="U118" s="58">
        <v>0.36</v>
      </c>
      <c r="V118" s="58">
        <v>0.39</v>
      </c>
      <c r="W118" s="58">
        <v>5.45</v>
      </c>
      <c r="X118" s="67">
        <v>21.4</v>
      </c>
      <c r="Y118" s="67">
        <v>71.2</v>
      </c>
      <c r="Z118" s="58">
        <v>6.04</v>
      </c>
      <c r="AA118" s="27">
        <v>756</v>
      </c>
      <c r="AB118" s="76">
        <v>42201.355555555558</v>
      </c>
      <c r="AC118" s="57">
        <v>42201</v>
      </c>
      <c r="AD118" s="43">
        <f>AB118-C118</f>
        <v>0.72638888889196096</v>
      </c>
      <c r="AE118" s="58">
        <v>0.1</v>
      </c>
      <c r="AF118" s="58">
        <v>0.11</v>
      </c>
      <c r="AG118" s="58"/>
      <c r="AH118" s="67">
        <v>15.2</v>
      </c>
      <c r="AI118" s="67">
        <v>15.8</v>
      </c>
      <c r="AJ118" s="67">
        <v>108</v>
      </c>
      <c r="AK118" s="58">
        <v>7.28</v>
      </c>
      <c r="AL118" s="27">
        <v>553</v>
      </c>
      <c r="AM118" s="56" t="s">
        <v>263</v>
      </c>
    </row>
    <row r="119" spans="1:39" s="69" customFormat="1" ht="15" customHeight="1">
      <c r="A119" s="56">
        <v>118</v>
      </c>
      <c r="B119" s="57">
        <v>42201</v>
      </c>
      <c r="C119" s="66">
        <v>42201.434027777781</v>
      </c>
      <c r="D119" s="58">
        <v>0.79</v>
      </c>
      <c r="E119" s="58">
        <v>0.81</v>
      </c>
      <c r="F119" s="58">
        <v>1.32</v>
      </c>
      <c r="G119" s="67">
        <v>24.6</v>
      </c>
      <c r="H119" s="67">
        <v>20.8</v>
      </c>
      <c r="I119" s="67">
        <v>81.400000000000006</v>
      </c>
      <c r="J119" s="58">
        <v>7.04</v>
      </c>
      <c r="K119" s="68">
        <v>725</v>
      </c>
      <c r="L119" s="66">
        <v>42201.440972222219</v>
      </c>
      <c r="M119" s="58">
        <v>0.75</v>
      </c>
      <c r="N119" s="58">
        <v>0.76</v>
      </c>
      <c r="O119" s="58">
        <v>0.43</v>
      </c>
      <c r="P119" s="67">
        <v>20.2</v>
      </c>
      <c r="Q119" s="67">
        <v>90.2</v>
      </c>
      <c r="R119" s="58">
        <v>6.82</v>
      </c>
      <c r="S119" s="27">
        <v>769</v>
      </c>
      <c r="T119" s="76">
        <v>42201.46875</v>
      </c>
      <c r="U119" s="58">
        <v>0.68</v>
      </c>
      <c r="V119" s="58">
        <v>0.69</v>
      </c>
      <c r="W119" s="58">
        <v>0.49</v>
      </c>
      <c r="X119" s="67">
        <v>20.6</v>
      </c>
      <c r="Y119" s="67">
        <v>123.8</v>
      </c>
      <c r="Z119" s="58">
        <v>7.04</v>
      </c>
      <c r="AA119" s="27">
        <v>727</v>
      </c>
      <c r="AB119" s="76">
        <v>42202.479166666664</v>
      </c>
      <c r="AC119" s="57">
        <v>42202</v>
      </c>
      <c r="AD119" s="43">
        <f>AB119-C119</f>
        <v>1.0451388888832298</v>
      </c>
      <c r="AE119" s="58">
        <v>0.34</v>
      </c>
      <c r="AF119" s="58">
        <v>0.39</v>
      </c>
      <c r="AG119" s="58">
        <v>2.78</v>
      </c>
      <c r="AH119" s="67">
        <v>22.1</v>
      </c>
      <c r="AI119" s="67">
        <v>22.4</v>
      </c>
      <c r="AJ119" s="67">
        <v>79.5</v>
      </c>
      <c r="AK119" s="58">
        <v>7.47</v>
      </c>
      <c r="AL119" s="27">
        <v>369</v>
      </c>
      <c r="AM119" s="56" t="s">
        <v>263</v>
      </c>
    </row>
    <row r="120" spans="1:39" s="69" customFormat="1" ht="15" customHeight="1">
      <c r="A120" s="56">
        <v>119</v>
      </c>
      <c r="B120" s="57">
        <v>42201</v>
      </c>
      <c r="C120" s="66">
        <v>42201.447222222225</v>
      </c>
      <c r="D120" s="58">
        <v>0.81</v>
      </c>
      <c r="E120" s="58">
        <v>0.82</v>
      </c>
      <c r="F120" s="58">
        <v>0.56999999999999995</v>
      </c>
      <c r="G120" s="67">
        <v>24.9</v>
      </c>
      <c r="H120" s="67">
        <v>20.5</v>
      </c>
      <c r="I120" s="67">
        <v>98.3</v>
      </c>
      <c r="J120" s="58">
        <v>6.99</v>
      </c>
      <c r="K120" s="68">
        <v>744</v>
      </c>
      <c r="L120" s="66">
        <v>42201.45208333333</v>
      </c>
      <c r="M120" s="58">
        <v>0.75</v>
      </c>
      <c r="N120" s="58">
        <v>0.82</v>
      </c>
      <c r="O120" s="58">
        <v>1.02</v>
      </c>
      <c r="P120" s="67">
        <v>20.7</v>
      </c>
      <c r="Q120" s="67">
        <v>81.3</v>
      </c>
      <c r="R120" s="58">
        <v>7.3</v>
      </c>
      <c r="S120" s="27">
        <v>755</v>
      </c>
      <c r="T120" s="76">
        <v>42201.458333333336</v>
      </c>
      <c r="U120" s="58">
        <v>0.76</v>
      </c>
      <c r="V120" s="58">
        <v>0.83</v>
      </c>
      <c r="W120" s="58">
        <v>0.66</v>
      </c>
      <c r="X120" s="67">
        <v>19.399999999999999</v>
      </c>
      <c r="Y120" s="67">
        <v>83.3</v>
      </c>
      <c r="Z120" s="58">
        <v>7.11</v>
      </c>
      <c r="AA120" s="27">
        <v>738</v>
      </c>
      <c r="AB120" s="76">
        <v>42202.486111111109</v>
      </c>
      <c r="AC120" s="57">
        <v>42202</v>
      </c>
      <c r="AD120" s="43">
        <f>AB120-C120</f>
        <v>1.038888888884685</v>
      </c>
      <c r="AE120" s="58">
        <v>0.45</v>
      </c>
      <c r="AF120" s="58">
        <v>0.51</v>
      </c>
      <c r="AG120" s="58">
        <v>1.23</v>
      </c>
      <c r="AH120" s="67">
        <v>22.4</v>
      </c>
      <c r="AI120" s="67">
        <v>17.8</v>
      </c>
      <c r="AJ120" s="67">
        <v>93.2</v>
      </c>
      <c r="AK120" s="58">
        <v>7.56</v>
      </c>
      <c r="AL120" s="27">
        <v>694</v>
      </c>
      <c r="AM120" s="56" t="s">
        <v>263</v>
      </c>
    </row>
    <row r="121" spans="1:39" s="69" customFormat="1" ht="15" customHeight="1">
      <c r="A121" s="56">
        <v>120</v>
      </c>
      <c r="B121" s="57">
        <v>42201</v>
      </c>
      <c r="C121" s="66">
        <v>42201.45416666667</v>
      </c>
      <c r="D121" s="58">
        <v>0.82</v>
      </c>
      <c r="E121" s="58">
        <v>0.83</v>
      </c>
      <c r="F121" s="58"/>
      <c r="G121" s="67">
        <v>24.2</v>
      </c>
      <c r="H121" s="67">
        <v>20.9</v>
      </c>
      <c r="I121" s="67">
        <v>82</v>
      </c>
      <c r="J121" s="58">
        <v>6.98</v>
      </c>
      <c r="K121" s="68">
        <v>740</v>
      </c>
      <c r="L121" s="66">
        <v>42201.472222222219</v>
      </c>
      <c r="M121" s="58">
        <v>0.86</v>
      </c>
      <c r="N121" s="58">
        <v>0.89</v>
      </c>
      <c r="O121" s="58"/>
      <c r="P121" s="67">
        <v>20.6</v>
      </c>
      <c r="Q121" s="67">
        <v>98.5</v>
      </c>
      <c r="R121" s="58">
        <v>6.84</v>
      </c>
      <c r="S121" s="27">
        <v>757</v>
      </c>
      <c r="T121" s="76">
        <v>42201.480555555558</v>
      </c>
      <c r="U121" s="58">
        <v>0.76</v>
      </c>
      <c r="V121" s="58">
        <v>0.8</v>
      </c>
      <c r="W121" s="58">
        <v>0.57999999999999996</v>
      </c>
      <c r="X121" s="67">
        <v>20.6</v>
      </c>
      <c r="Y121" s="67">
        <v>83.7</v>
      </c>
      <c r="Z121" s="58">
        <v>6.94</v>
      </c>
      <c r="AA121" s="27">
        <v>355</v>
      </c>
      <c r="AB121" s="76">
        <v>42202.490972222222</v>
      </c>
      <c r="AC121" s="57">
        <v>42202</v>
      </c>
      <c r="AD121" s="43">
        <f>AB121-C121</f>
        <v>1.0368055555518367</v>
      </c>
      <c r="AE121" s="58">
        <v>0.32</v>
      </c>
      <c r="AF121" s="58">
        <v>0.38</v>
      </c>
      <c r="AG121" s="58">
        <v>1.49</v>
      </c>
      <c r="AH121" s="67">
        <v>23.2</v>
      </c>
      <c r="AI121" s="67">
        <v>18.100000000000001</v>
      </c>
      <c r="AJ121" s="67">
        <v>92.2</v>
      </c>
      <c r="AK121" s="58">
        <v>7.22</v>
      </c>
      <c r="AL121" s="27">
        <v>623</v>
      </c>
      <c r="AM121" s="56" t="s">
        <v>263</v>
      </c>
    </row>
    <row r="122" spans="1:39" s="69" customFormat="1" ht="15" customHeight="1">
      <c r="A122" s="56">
        <v>121</v>
      </c>
      <c r="B122" s="57">
        <v>42201</v>
      </c>
      <c r="C122" s="66">
        <v>42201.607638888891</v>
      </c>
      <c r="D122" s="58">
        <v>0.91</v>
      </c>
      <c r="E122" s="58">
        <v>0.95</v>
      </c>
      <c r="F122" s="58">
        <v>0.92</v>
      </c>
      <c r="G122" s="67">
        <v>22.6</v>
      </c>
      <c r="H122" s="67">
        <v>22.4</v>
      </c>
      <c r="I122" s="67">
        <v>114.6</v>
      </c>
      <c r="J122" s="58">
        <v>6.94</v>
      </c>
      <c r="K122" s="68">
        <v>757</v>
      </c>
      <c r="L122" s="66">
        <v>42201.611111111109</v>
      </c>
      <c r="M122" s="58">
        <v>0.8</v>
      </c>
      <c r="N122" s="58">
        <v>0.84</v>
      </c>
      <c r="O122" s="58">
        <v>1.1000000000000001</v>
      </c>
      <c r="P122" s="67">
        <v>21.7</v>
      </c>
      <c r="Q122" s="67">
        <v>93.8</v>
      </c>
      <c r="R122" s="58">
        <v>6.99</v>
      </c>
      <c r="S122" s="27">
        <v>765</v>
      </c>
      <c r="T122" s="76">
        <v>42201.616666666669</v>
      </c>
      <c r="U122" s="58">
        <v>0.9</v>
      </c>
      <c r="V122" s="58">
        <v>0.93</v>
      </c>
      <c r="W122" s="58">
        <v>1.68</v>
      </c>
      <c r="X122" s="67">
        <v>21.1</v>
      </c>
      <c r="Y122" s="67">
        <v>86</v>
      </c>
      <c r="Z122" s="58">
        <v>7.06</v>
      </c>
      <c r="AA122" s="27">
        <v>756</v>
      </c>
      <c r="AB122" s="76">
        <v>42202.495833333334</v>
      </c>
      <c r="AC122" s="57">
        <v>42202</v>
      </c>
      <c r="AD122" s="43">
        <f>AB122-C122</f>
        <v>0.88819444444379769</v>
      </c>
      <c r="AE122" s="58">
        <v>0.68</v>
      </c>
      <c r="AF122" s="58">
        <v>0.69</v>
      </c>
      <c r="AG122" s="58">
        <v>1.92</v>
      </c>
      <c r="AH122" s="67">
        <v>22.9</v>
      </c>
      <c r="AI122" s="67">
        <v>18.5</v>
      </c>
      <c r="AJ122" s="67">
        <v>83</v>
      </c>
      <c r="AK122" s="58">
        <v>7.36</v>
      </c>
      <c r="AL122" s="27">
        <v>692</v>
      </c>
      <c r="AM122" s="56" t="s">
        <v>263</v>
      </c>
    </row>
    <row r="123" spans="1:39" s="69" customFormat="1" ht="15" customHeight="1">
      <c r="A123" s="56">
        <v>122</v>
      </c>
      <c r="B123" s="57">
        <v>42201</v>
      </c>
      <c r="C123" s="66">
        <v>42201.621527777781</v>
      </c>
      <c r="D123" s="58">
        <v>0.97</v>
      </c>
      <c r="E123" s="58">
        <v>1.05</v>
      </c>
      <c r="F123" s="58">
        <v>0.7</v>
      </c>
      <c r="G123" s="67">
        <v>24.1</v>
      </c>
      <c r="H123" s="67">
        <v>21.6</v>
      </c>
      <c r="I123" s="67">
        <v>94</v>
      </c>
      <c r="J123" s="58">
        <v>6.91</v>
      </c>
      <c r="K123" s="68">
        <v>768</v>
      </c>
      <c r="L123" s="66">
        <v>42201.630555555559</v>
      </c>
      <c r="M123" s="58">
        <v>0.93</v>
      </c>
      <c r="N123" s="58">
        <v>1.01</v>
      </c>
      <c r="O123" s="58">
        <v>1.04</v>
      </c>
      <c r="P123" s="67">
        <v>21.9</v>
      </c>
      <c r="Q123" s="67">
        <v>80.5</v>
      </c>
      <c r="R123" s="58">
        <v>6.98</v>
      </c>
      <c r="S123" s="27">
        <v>758</v>
      </c>
      <c r="T123" s="76">
        <v>42201.634722222225</v>
      </c>
      <c r="U123" s="58">
        <v>0.97</v>
      </c>
      <c r="V123" s="58">
        <v>1.02</v>
      </c>
      <c r="W123" s="58">
        <v>0.77</v>
      </c>
      <c r="X123" s="67">
        <v>21.4</v>
      </c>
      <c r="Y123" s="67">
        <v>79.900000000000006</v>
      </c>
      <c r="Z123" s="58">
        <v>6.96</v>
      </c>
      <c r="AA123" s="27">
        <v>772</v>
      </c>
      <c r="AB123" s="76">
        <v>42202.501388888886</v>
      </c>
      <c r="AC123" s="57">
        <v>42202</v>
      </c>
      <c r="AD123" s="43">
        <f>AB123-C123</f>
        <v>0.87986111110512866</v>
      </c>
      <c r="AE123" s="58">
        <v>0.57999999999999996</v>
      </c>
      <c r="AF123" s="58">
        <v>0.66</v>
      </c>
      <c r="AG123" s="58">
        <v>0.78</v>
      </c>
      <c r="AH123" s="67">
        <v>22.7</v>
      </c>
      <c r="AI123" s="67">
        <v>18.7</v>
      </c>
      <c r="AJ123" s="67">
        <v>85.7</v>
      </c>
      <c r="AK123" s="58">
        <v>7.23</v>
      </c>
      <c r="AL123" s="27">
        <v>733</v>
      </c>
      <c r="AM123" s="56" t="s">
        <v>263</v>
      </c>
    </row>
    <row r="124" spans="1:39" s="69" customFormat="1" ht="15" customHeight="1">
      <c r="A124" s="56">
        <v>123</v>
      </c>
      <c r="B124" s="57">
        <v>42200</v>
      </c>
      <c r="C124" s="66">
        <v>42200.40902777778</v>
      </c>
      <c r="D124" s="58">
        <v>0.52</v>
      </c>
      <c r="E124" s="58">
        <v>0.61</v>
      </c>
      <c r="F124" s="58">
        <v>0.43</v>
      </c>
      <c r="G124" s="67">
        <v>22.3</v>
      </c>
      <c r="H124" s="67">
        <v>20.399999999999999</v>
      </c>
      <c r="I124" s="67">
        <v>98</v>
      </c>
      <c r="J124" s="58">
        <v>8.99</v>
      </c>
      <c r="K124" s="68">
        <v>701</v>
      </c>
      <c r="L124" s="66">
        <v>42200.422222222223</v>
      </c>
      <c r="M124" s="58">
        <v>0.52</v>
      </c>
      <c r="N124" s="58">
        <v>0.56000000000000005</v>
      </c>
      <c r="O124" s="58">
        <v>1.24</v>
      </c>
      <c r="P124" s="67">
        <v>19.3</v>
      </c>
      <c r="Q124" s="67">
        <v>78.099999999999994</v>
      </c>
      <c r="R124" s="58">
        <v>7.2</v>
      </c>
      <c r="S124" s="27">
        <v>736</v>
      </c>
      <c r="T124" s="76">
        <v>42200.426388888889</v>
      </c>
      <c r="U124" s="58">
        <v>0.49</v>
      </c>
      <c r="V124" s="58">
        <v>0.53</v>
      </c>
      <c r="W124" s="58">
        <v>0.62</v>
      </c>
      <c r="X124" s="67">
        <v>20.3</v>
      </c>
      <c r="Y124" s="67">
        <v>86.4</v>
      </c>
      <c r="Z124" s="58">
        <v>6.96</v>
      </c>
      <c r="AA124" s="27">
        <v>749</v>
      </c>
      <c r="AB124" s="76">
        <v>42201.368750000001</v>
      </c>
      <c r="AC124" s="57">
        <v>42201</v>
      </c>
      <c r="AD124" s="43">
        <f>AB124-C124</f>
        <v>0.95972222222189885</v>
      </c>
      <c r="AE124" s="58">
        <v>0.31</v>
      </c>
      <c r="AF124" s="58">
        <v>0.37</v>
      </c>
      <c r="AG124" s="58">
        <v>0.48</v>
      </c>
      <c r="AH124" s="67">
        <v>16</v>
      </c>
      <c r="AI124" s="67">
        <v>17.2</v>
      </c>
      <c r="AJ124" s="67">
        <v>134.69999999999999</v>
      </c>
      <c r="AK124" s="58">
        <v>7.19</v>
      </c>
      <c r="AL124" s="27">
        <v>712</v>
      </c>
      <c r="AM124" s="56"/>
    </row>
    <row r="125" spans="1:39" s="69" customFormat="1" ht="15" customHeight="1">
      <c r="A125" s="56">
        <v>124</v>
      </c>
      <c r="B125" s="57">
        <v>42200</v>
      </c>
      <c r="C125" s="66">
        <v>42200.428472222222</v>
      </c>
      <c r="D125" s="58">
        <v>0.51</v>
      </c>
      <c r="E125" s="58">
        <v>0.59</v>
      </c>
      <c r="F125" s="58">
        <v>0.38</v>
      </c>
      <c r="G125" s="67">
        <v>18.100000000000001</v>
      </c>
      <c r="H125" s="67">
        <v>19.899999999999999</v>
      </c>
      <c r="I125" s="67">
        <v>88.9</v>
      </c>
      <c r="J125" s="58">
        <v>6.72</v>
      </c>
      <c r="K125" s="68">
        <v>755</v>
      </c>
      <c r="L125" s="66">
        <v>42200.431250000001</v>
      </c>
      <c r="M125" s="58">
        <v>0.52</v>
      </c>
      <c r="N125" s="58">
        <v>0.57999999999999996</v>
      </c>
      <c r="O125" s="58">
        <v>0.41</v>
      </c>
      <c r="P125" s="67">
        <v>19.5</v>
      </c>
      <c r="Q125" s="67">
        <v>92.6</v>
      </c>
      <c r="R125" s="58">
        <v>6.92</v>
      </c>
      <c r="S125" s="27">
        <v>745</v>
      </c>
      <c r="T125" s="76">
        <v>42200.441666666666</v>
      </c>
      <c r="U125" s="58">
        <v>0.53</v>
      </c>
      <c r="V125" s="58">
        <v>0.59</v>
      </c>
      <c r="W125" s="58">
        <v>0.39</v>
      </c>
      <c r="X125" s="67">
        <v>20.9</v>
      </c>
      <c r="Y125" s="67">
        <v>77.099999999999994</v>
      </c>
      <c r="Z125" s="58">
        <v>7.06</v>
      </c>
      <c r="AA125" s="27">
        <v>724</v>
      </c>
      <c r="AB125" s="76">
        <v>42201.347222222219</v>
      </c>
      <c r="AC125" s="57">
        <v>42201</v>
      </c>
      <c r="AD125" s="43">
        <f>AB125-C125</f>
        <v>0.91874999999708962</v>
      </c>
      <c r="AE125" s="58">
        <v>0.04</v>
      </c>
      <c r="AF125" s="58">
        <v>0.11</v>
      </c>
      <c r="AG125" s="58">
        <v>2.23</v>
      </c>
      <c r="AH125" s="67">
        <v>15.8</v>
      </c>
      <c r="AI125" s="67">
        <v>16.3</v>
      </c>
      <c r="AJ125" s="67">
        <v>78.900000000000006</v>
      </c>
      <c r="AK125" s="58">
        <v>7.66</v>
      </c>
      <c r="AL125" s="27">
        <v>387</v>
      </c>
      <c r="AM125" s="56" t="s">
        <v>263</v>
      </c>
    </row>
    <row r="126" spans="1:39" s="69" customFormat="1" ht="15" customHeight="1">
      <c r="A126" s="56">
        <v>125</v>
      </c>
      <c r="B126" s="57">
        <v>42200</v>
      </c>
      <c r="C126" s="66">
        <v>42200.45</v>
      </c>
      <c r="D126" s="58">
        <v>0.53</v>
      </c>
      <c r="E126" s="58">
        <v>0.67</v>
      </c>
      <c r="F126" s="58">
        <v>0.34</v>
      </c>
      <c r="G126" s="67">
        <v>21.6</v>
      </c>
      <c r="H126" s="67">
        <v>20.3</v>
      </c>
      <c r="I126" s="67">
        <v>76.7</v>
      </c>
      <c r="J126" s="58">
        <v>6.9</v>
      </c>
      <c r="K126" s="68">
        <v>737</v>
      </c>
      <c r="L126" s="66">
        <v>42200.45416666667</v>
      </c>
      <c r="M126" s="58">
        <v>0.49</v>
      </c>
      <c r="N126" s="58">
        <v>0.54</v>
      </c>
      <c r="O126" s="58">
        <v>0.31</v>
      </c>
      <c r="P126" s="67">
        <v>17.2</v>
      </c>
      <c r="Q126" s="67">
        <v>78.2</v>
      </c>
      <c r="R126" s="58">
        <v>7.04</v>
      </c>
      <c r="S126" s="27">
        <v>735</v>
      </c>
      <c r="T126" s="76">
        <v>42200.456944444442</v>
      </c>
      <c r="U126" s="58">
        <v>0.47</v>
      </c>
      <c r="V126" s="58">
        <v>0.56000000000000005</v>
      </c>
      <c r="W126" s="58">
        <v>0.48</v>
      </c>
      <c r="X126" s="67">
        <v>17.3</v>
      </c>
      <c r="Y126" s="67">
        <v>78.3</v>
      </c>
      <c r="Z126" s="58">
        <v>6.93</v>
      </c>
      <c r="AA126" s="27">
        <v>741</v>
      </c>
      <c r="AB126" s="76"/>
      <c r="AC126" s="57">
        <v>42201</v>
      </c>
      <c r="AD126" s="43"/>
      <c r="AE126" s="58"/>
      <c r="AF126" s="58"/>
      <c r="AG126" s="58"/>
      <c r="AH126" s="67"/>
      <c r="AI126" s="67"/>
      <c r="AJ126" s="67"/>
      <c r="AK126" s="58"/>
      <c r="AL126" s="27"/>
      <c r="AM126" s="56" t="s">
        <v>263</v>
      </c>
    </row>
    <row r="127" spans="1:39" s="69" customFormat="1" ht="15" customHeight="1">
      <c r="A127" s="56">
        <v>126</v>
      </c>
      <c r="B127" s="57">
        <v>42200</v>
      </c>
      <c r="C127" s="66">
        <v>42200.461805555555</v>
      </c>
      <c r="D127" s="58">
        <v>0.55000000000000004</v>
      </c>
      <c r="E127" s="58">
        <v>0.6</v>
      </c>
      <c r="F127" s="58">
        <v>0.35</v>
      </c>
      <c r="G127" s="67">
        <v>23.2</v>
      </c>
      <c r="H127" s="67">
        <v>21.3</v>
      </c>
      <c r="I127" s="67">
        <v>80.8</v>
      </c>
      <c r="J127" s="58">
        <v>6.92</v>
      </c>
      <c r="K127" s="68">
        <v>725</v>
      </c>
      <c r="L127" s="66">
        <v>42200.466666666667</v>
      </c>
      <c r="M127" s="58">
        <v>0.52</v>
      </c>
      <c r="N127" s="58">
        <v>0.55000000000000004</v>
      </c>
      <c r="O127" s="58">
        <v>0.11</v>
      </c>
      <c r="P127" s="67">
        <v>19.7</v>
      </c>
      <c r="Q127" s="67">
        <v>74.7</v>
      </c>
      <c r="R127" s="58">
        <v>6.72</v>
      </c>
      <c r="S127" s="27">
        <v>723</v>
      </c>
      <c r="T127" s="76">
        <v>42200.473611111112</v>
      </c>
      <c r="U127" s="58">
        <v>0.48</v>
      </c>
      <c r="V127" s="58">
        <v>0.49</v>
      </c>
      <c r="W127" s="58">
        <v>0.32</v>
      </c>
      <c r="X127" s="67">
        <v>20.100000000000001</v>
      </c>
      <c r="Y127" s="67">
        <v>76.3</v>
      </c>
      <c r="Z127" s="58">
        <v>6.9</v>
      </c>
      <c r="AA127" s="27">
        <v>751</v>
      </c>
      <c r="AB127" s="76"/>
      <c r="AC127" s="57">
        <v>42201</v>
      </c>
      <c r="AD127" s="43"/>
      <c r="AE127" s="58"/>
      <c r="AF127" s="58"/>
      <c r="AG127" s="58"/>
      <c r="AH127" s="67"/>
      <c r="AI127" s="67"/>
      <c r="AJ127" s="67"/>
      <c r="AK127" s="58"/>
      <c r="AL127" s="27"/>
      <c r="AM127" s="56" t="s">
        <v>263</v>
      </c>
    </row>
    <row r="128" spans="1:39" s="69" customFormat="1" ht="15" customHeight="1">
      <c r="A128" s="56">
        <v>127</v>
      </c>
      <c r="B128" s="57">
        <v>42200</v>
      </c>
      <c r="C128" s="66">
        <v>42200.659722222219</v>
      </c>
      <c r="D128" s="58">
        <v>0.56000000000000005</v>
      </c>
      <c r="E128" s="58"/>
      <c r="F128" s="58">
        <v>0.44</v>
      </c>
      <c r="G128" s="67">
        <v>18.2</v>
      </c>
      <c r="H128" s="67">
        <v>20</v>
      </c>
      <c r="I128" s="67">
        <v>79.3</v>
      </c>
      <c r="J128" s="58">
        <v>6.99</v>
      </c>
      <c r="K128" s="68">
        <v>739</v>
      </c>
      <c r="L128" s="66">
        <v>42200.665277777778</v>
      </c>
      <c r="M128" s="58">
        <v>0.55000000000000004</v>
      </c>
      <c r="N128" s="58">
        <v>0.6</v>
      </c>
      <c r="O128" s="58">
        <v>0.69</v>
      </c>
      <c r="P128" s="67">
        <v>20.2</v>
      </c>
      <c r="Q128" s="67">
        <v>79.599999999999994</v>
      </c>
      <c r="R128" s="58">
        <v>6.92</v>
      </c>
      <c r="S128" s="27">
        <v>707</v>
      </c>
      <c r="T128" s="76">
        <v>42200.672222222223</v>
      </c>
      <c r="U128" s="58">
        <v>0.48</v>
      </c>
      <c r="V128" s="58">
        <v>0.56000000000000005</v>
      </c>
      <c r="W128" s="58">
        <v>0.56000000000000005</v>
      </c>
      <c r="X128" s="67">
        <v>20.5</v>
      </c>
      <c r="Y128" s="67">
        <v>79.400000000000006</v>
      </c>
      <c r="Z128" s="58">
        <v>7.01</v>
      </c>
      <c r="AA128" s="27">
        <v>736</v>
      </c>
      <c r="AB128" s="76">
        <v>42201.361805555556</v>
      </c>
      <c r="AC128" s="57">
        <v>42201</v>
      </c>
      <c r="AD128" s="43">
        <f>AB128-C128</f>
        <v>0.70208333333721384</v>
      </c>
      <c r="AE128" s="58">
        <v>0.32</v>
      </c>
      <c r="AF128" s="58">
        <v>0.35</v>
      </c>
      <c r="AG128" s="58">
        <v>0.89</v>
      </c>
      <c r="AH128" s="67">
        <v>15.1</v>
      </c>
      <c r="AI128" s="67">
        <v>15.6</v>
      </c>
      <c r="AJ128" s="67">
        <v>140.9</v>
      </c>
      <c r="AK128" s="58">
        <v>7.59</v>
      </c>
      <c r="AL128" s="27">
        <v>690</v>
      </c>
      <c r="AM128" s="56" t="s">
        <v>263</v>
      </c>
    </row>
    <row r="129" spans="1:39" s="69" customFormat="1" ht="15" customHeight="1">
      <c r="A129" s="56">
        <v>128</v>
      </c>
      <c r="B129" s="57">
        <v>42201</v>
      </c>
      <c r="C129" s="66">
        <v>42201.424305555556</v>
      </c>
      <c r="D129" s="58">
        <v>0.8</v>
      </c>
      <c r="E129" s="58">
        <v>0.88</v>
      </c>
      <c r="F129" s="58">
        <v>0.48</v>
      </c>
      <c r="G129" s="67">
        <v>24.9</v>
      </c>
      <c r="H129" s="67">
        <v>20.2</v>
      </c>
      <c r="I129" s="67">
        <v>136.1</v>
      </c>
      <c r="J129" s="58">
        <v>6.07</v>
      </c>
      <c r="K129" s="68">
        <v>303</v>
      </c>
      <c r="L129" s="66">
        <v>42201.431250000001</v>
      </c>
      <c r="M129" s="58">
        <v>0.78</v>
      </c>
      <c r="N129" s="58">
        <v>0.79</v>
      </c>
      <c r="O129" s="58">
        <v>0.56000000000000005</v>
      </c>
      <c r="P129" s="67">
        <v>19.5</v>
      </c>
      <c r="Q129" s="67">
        <v>84.4</v>
      </c>
      <c r="R129" s="58">
        <v>6.89</v>
      </c>
      <c r="S129" s="27">
        <v>762</v>
      </c>
      <c r="T129" s="76">
        <v>42201.441666666666</v>
      </c>
      <c r="U129" s="58">
        <v>0.78</v>
      </c>
      <c r="V129" s="58">
        <v>0.81</v>
      </c>
      <c r="W129" s="58">
        <v>0.28000000000000003</v>
      </c>
      <c r="X129" s="67">
        <v>19.600000000000001</v>
      </c>
      <c r="Y129" s="67">
        <v>81.5</v>
      </c>
      <c r="Z129" s="58">
        <v>6.95</v>
      </c>
      <c r="AA129" s="27">
        <v>754</v>
      </c>
      <c r="AB129" s="76"/>
      <c r="AC129" s="57">
        <v>42202</v>
      </c>
      <c r="AD129" s="43"/>
      <c r="AE129" s="58"/>
      <c r="AF129" s="58"/>
      <c r="AG129" s="58"/>
      <c r="AH129" s="67"/>
      <c r="AI129" s="67"/>
      <c r="AJ129" s="67"/>
      <c r="AK129" s="58"/>
      <c r="AL129" s="27"/>
      <c r="AM129" s="56" t="s">
        <v>263</v>
      </c>
    </row>
    <row r="130" spans="1:39" s="69" customFormat="1" ht="15" customHeight="1">
      <c r="A130" s="56">
        <v>129</v>
      </c>
      <c r="B130" s="57">
        <v>42201</v>
      </c>
      <c r="C130" s="66">
        <v>42201.447222222225</v>
      </c>
      <c r="D130" s="58">
        <v>0.68</v>
      </c>
      <c r="E130" s="58">
        <v>0.78</v>
      </c>
      <c r="F130" s="58">
        <v>0.01</v>
      </c>
      <c r="G130" s="67">
        <v>19</v>
      </c>
      <c r="H130" s="67">
        <v>20</v>
      </c>
      <c r="I130" s="67">
        <v>75.099999999999994</v>
      </c>
      <c r="J130" s="58">
        <v>6.89</v>
      </c>
      <c r="K130" s="68">
        <v>756</v>
      </c>
      <c r="L130" s="66">
        <v>42201.451388888891</v>
      </c>
      <c r="M130" s="58">
        <v>0.76</v>
      </c>
      <c r="N130" s="58">
        <v>0.8</v>
      </c>
      <c r="O130" s="58">
        <v>0.56999999999999995</v>
      </c>
      <c r="P130" s="67">
        <v>20.399999999999999</v>
      </c>
      <c r="Q130" s="67">
        <v>101.6</v>
      </c>
      <c r="R130" s="58">
        <v>6.94</v>
      </c>
      <c r="S130" s="27">
        <v>759</v>
      </c>
      <c r="T130" s="76">
        <v>42201.456250000003</v>
      </c>
      <c r="U130" s="58">
        <v>0.72</v>
      </c>
      <c r="V130" s="58">
        <v>0.84</v>
      </c>
      <c r="W130" s="58">
        <v>1.05</v>
      </c>
      <c r="X130" s="67">
        <v>19.8</v>
      </c>
      <c r="Y130" s="67">
        <v>74.2</v>
      </c>
      <c r="Z130" s="58">
        <v>6.78</v>
      </c>
      <c r="AA130" s="27">
        <v>773</v>
      </c>
      <c r="AB130" s="76">
        <v>42202.503472222219</v>
      </c>
      <c r="AC130" s="57">
        <v>42202</v>
      </c>
      <c r="AD130" s="43">
        <f>AB130-C130</f>
        <v>1.0562499999941792</v>
      </c>
      <c r="AE130" s="58">
        <v>0.22</v>
      </c>
      <c r="AF130" s="58">
        <v>0.28999999999999998</v>
      </c>
      <c r="AG130" s="58">
        <v>1.55</v>
      </c>
      <c r="AH130" s="67">
        <v>24.2</v>
      </c>
      <c r="AI130" s="67">
        <v>20.5</v>
      </c>
      <c r="AJ130" s="67">
        <v>114.4</v>
      </c>
      <c r="AK130" s="58">
        <v>7.4</v>
      </c>
      <c r="AL130" s="27">
        <v>636</v>
      </c>
      <c r="AM130" s="56" t="s">
        <v>263</v>
      </c>
    </row>
    <row r="131" spans="1:39" s="69" customFormat="1" ht="15" customHeight="1">
      <c r="A131" s="56">
        <v>130</v>
      </c>
      <c r="B131" s="57">
        <v>42201</v>
      </c>
      <c r="C131" s="66">
        <v>42201.461111111108</v>
      </c>
      <c r="D131" s="58">
        <v>0.79</v>
      </c>
      <c r="E131" s="58">
        <v>0.86</v>
      </c>
      <c r="F131" s="58">
        <v>0.01</v>
      </c>
      <c r="G131" s="67">
        <v>19.100000000000001</v>
      </c>
      <c r="H131" s="67">
        <v>19.7</v>
      </c>
      <c r="I131" s="67">
        <v>93.3</v>
      </c>
      <c r="J131" s="58">
        <v>6.83</v>
      </c>
      <c r="K131" s="68">
        <v>781</v>
      </c>
      <c r="L131" s="66">
        <v>42201.46597222222</v>
      </c>
      <c r="M131" s="58">
        <v>0.77</v>
      </c>
      <c r="N131" s="58">
        <v>0.82</v>
      </c>
      <c r="O131" s="58">
        <v>0.36</v>
      </c>
      <c r="P131" s="67">
        <v>19.5</v>
      </c>
      <c r="Q131" s="67">
        <v>90.6</v>
      </c>
      <c r="R131" s="58">
        <v>6.94</v>
      </c>
      <c r="S131" s="27">
        <v>779</v>
      </c>
      <c r="T131" s="76">
        <v>42201.47152777778</v>
      </c>
      <c r="U131" s="58">
        <v>0.79</v>
      </c>
      <c r="V131" s="58">
        <v>0.8</v>
      </c>
      <c r="W131" s="58">
        <v>0.41</v>
      </c>
      <c r="X131" s="67">
        <v>19.5</v>
      </c>
      <c r="Y131" s="67">
        <v>73.5</v>
      </c>
      <c r="Z131" s="58">
        <v>6.77</v>
      </c>
      <c r="AA131" s="27">
        <v>784</v>
      </c>
      <c r="AB131" s="76">
        <v>42202.499305555553</v>
      </c>
      <c r="AC131" s="57">
        <v>42202</v>
      </c>
      <c r="AD131" s="43">
        <f>AB131-C131</f>
        <v>1.0381944444452529</v>
      </c>
      <c r="AE131" s="58">
        <v>0.56999999999999995</v>
      </c>
      <c r="AF131" s="58">
        <v>0.57999999999999996</v>
      </c>
      <c r="AG131" s="58">
        <v>0.86</v>
      </c>
      <c r="AH131" s="67">
        <v>22.8</v>
      </c>
      <c r="AI131" s="67">
        <v>18.899999999999999</v>
      </c>
      <c r="AJ131" s="67">
        <v>100</v>
      </c>
      <c r="AK131" s="58">
        <v>7.24</v>
      </c>
      <c r="AL131" s="27">
        <v>719</v>
      </c>
      <c r="AM131" s="56" t="s">
        <v>263</v>
      </c>
    </row>
    <row r="132" spans="1:39" s="69" customFormat="1" ht="15" customHeight="1">
      <c r="A132" s="56">
        <v>131</v>
      </c>
      <c r="B132" s="57">
        <v>42201</v>
      </c>
      <c r="C132" s="66">
        <v>42201.607638888891</v>
      </c>
      <c r="D132" s="58">
        <v>0.92</v>
      </c>
      <c r="E132" s="58">
        <v>1.1299999999999999</v>
      </c>
      <c r="F132" s="58">
        <v>0.82</v>
      </c>
      <c r="G132" s="67">
        <v>22</v>
      </c>
      <c r="H132" s="67">
        <v>20.8</v>
      </c>
      <c r="I132" s="67">
        <v>78.099999999999994</v>
      </c>
      <c r="J132" s="58">
        <v>6.9</v>
      </c>
      <c r="K132" s="68">
        <v>764</v>
      </c>
      <c r="L132" s="66">
        <v>42201.611111111109</v>
      </c>
      <c r="M132" s="58">
        <v>0.91</v>
      </c>
      <c r="N132" s="58">
        <v>1.1100000000000001</v>
      </c>
      <c r="O132" s="58">
        <v>0.54</v>
      </c>
      <c r="P132" s="67">
        <v>20.8</v>
      </c>
      <c r="Q132" s="67">
        <v>73.8</v>
      </c>
      <c r="R132" s="58">
        <v>6.85</v>
      </c>
      <c r="S132" s="27">
        <v>759</v>
      </c>
      <c r="T132" s="76">
        <v>42201.616666666669</v>
      </c>
      <c r="U132" s="58">
        <v>0.94</v>
      </c>
      <c r="V132" s="58">
        <v>1.04</v>
      </c>
      <c r="W132" s="58">
        <v>0.57999999999999996</v>
      </c>
      <c r="X132" s="67">
        <v>21</v>
      </c>
      <c r="Y132" s="67">
        <v>75.3</v>
      </c>
      <c r="Z132" s="58">
        <v>6.92</v>
      </c>
      <c r="AA132" s="27">
        <v>772</v>
      </c>
      <c r="AB132" s="76">
        <v>42202.495833333334</v>
      </c>
      <c r="AC132" s="57">
        <v>42202</v>
      </c>
      <c r="AD132" s="43">
        <f>AB132-C132</f>
        <v>0.88819444444379769</v>
      </c>
      <c r="AE132" s="58">
        <v>0.31</v>
      </c>
      <c r="AF132" s="58">
        <v>0.37</v>
      </c>
      <c r="AG132" s="58">
        <v>1.17</v>
      </c>
      <c r="AH132" s="67">
        <v>24.3</v>
      </c>
      <c r="AI132" s="67">
        <v>21.6</v>
      </c>
      <c r="AJ132" s="67">
        <v>94.7</v>
      </c>
      <c r="AK132" s="58">
        <v>7.05</v>
      </c>
      <c r="AL132" s="27">
        <v>697</v>
      </c>
      <c r="AM132" s="56" t="s">
        <v>263</v>
      </c>
    </row>
    <row r="133" spans="1:39" s="69" customFormat="1" ht="15" customHeight="1">
      <c r="A133" s="56">
        <v>132</v>
      </c>
      <c r="B133" s="57">
        <v>42201</v>
      </c>
      <c r="C133" s="66">
        <v>42201.621527777781</v>
      </c>
      <c r="D133" s="58">
        <v>0.98</v>
      </c>
      <c r="E133" s="58">
        <v>1.0900000000000001</v>
      </c>
      <c r="F133" s="58">
        <v>0.83</v>
      </c>
      <c r="G133" s="67">
        <v>22.4</v>
      </c>
      <c r="H133" s="67">
        <v>20.9</v>
      </c>
      <c r="I133" s="67">
        <v>78.599999999999994</v>
      </c>
      <c r="J133" s="58">
        <v>6.8</v>
      </c>
      <c r="K133" s="68">
        <v>772</v>
      </c>
      <c r="L133" s="66">
        <v>42201.630555555559</v>
      </c>
      <c r="M133" s="58">
        <v>0.94</v>
      </c>
      <c r="N133" s="58">
        <v>1.05</v>
      </c>
      <c r="O133" s="58">
        <v>0.9</v>
      </c>
      <c r="P133" s="67">
        <v>21.5</v>
      </c>
      <c r="Q133" s="67">
        <v>77.900000000000006</v>
      </c>
      <c r="R133" s="58">
        <v>6.64</v>
      </c>
      <c r="S133" s="27">
        <v>772</v>
      </c>
      <c r="T133" s="76">
        <v>42201.634722222225</v>
      </c>
      <c r="U133" s="58">
        <v>0.85</v>
      </c>
      <c r="V133" s="58">
        <v>0.92</v>
      </c>
      <c r="W133" s="58">
        <v>0.82</v>
      </c>
      <c r="X133" s="67">
        <v>21.2</v>
      </c>
      <c r="Y133" s="67">
        <v>73.400000000000006</v>
      </c>
      <c r="Z133" s="58">
        <v>6.71</v>
      </c>
      <c r="AA133" s="27">
        <v>763</v>
      </c>
      <c r="AB133" s="76">
        <v>42202.490972222222</v>
      </c>
      <c r="AC133" s="57">
        <v>42202</v>
      </c>
      <c r="AD133" s="43">
        <f>AB133-C133</f>
        <v>0.86944444444088731</v>
      </c>
      <c r="AE133" s="58">
        <v>0.33</v>
      </c>
      <c r="AF133" s="58">
        <v>0.4</v>
      </c>
      <c r="AG133" s="58">
        <v>1.92</v>
      </c>
      <c r="AH133" s="67">
        <v>22.3</v>
      </c>
      <c r="AI133" s="67">
        <v>19</v>
      </c>
      <c r="AJ133" s="67">
        <v>88</v>
      </c>
      <c r="AK133" s="58">
        <v>7.22</v>
      </c>
      <c r="AL133" s="27">
        <v>691</v>
      </c>
      <c r="AM133" s="56" t="s">
        <v>263</v>
      </c>
    </row>
    <row r="134" spans="1:39" s="69" customFormat="1" ht="15" customHeight="1">
      <c r="A134" s="56">
        <v>133</v>
      </c>
      <c r="B134" s="57">
        <v>42200</v>
      </c>
      <c r="C134" s="66">
        <v>42200.677777777775</v>
      </c>
      <c r="D134" s="58">
        <v>0.56000000000000005</v>
      </c>
      <c r="E134" s="58">
        <v>0.59</v>
      </c>
      <c r="F134" s="58">
        <v>0.99</v>
      </c>
      <c r="G134" s="67">
        <v>19.2</v>
      </c>
      <c r="H134" s="67">
        <v>20.399999999999999</v>
      </c>
      <c r="I134" s="67">
        <v>130.19999999999999</v>
      </c>
      <c r="J134" s="58">
        <v>6.95</v>
      </c>
      <c r="K134" s="68">
        <v>739</v>
      </c>
      <c r="L134" s="66">
        <v>42200.681944444441</v>
      </c>
      <c r="M134" s="58">
        <v>0.55000000000000004</v>
      </c>
      <c r="N134" s="58">
        <v>0.61</v>
      </c>
      <c r="O134" s="58">
        <v>0.7</v>
      </c>
      <c r="P134" s="67">
        <v>20</v>
      </c>
      <c r="Q134" s="67">
        <v>79</v>
      </c>
      <c r="R134" s="58">
        <v>6.84</v>
      </c>
      <c r="S134" s="27">
        <v>748</v>
      </c>
      <c r="T134" s="76">
        <v>42200.68472222222</v>
      </c>
      <c r="U134" s="58">
        <v>0.5</v>
      </c>
      <c r="V134" s="58">
        <v>0.56000000000000005</v>
      </c>
      <c r="W134" s="58">
        <v>0.72</v>
      </c>
      <c r="X134" s="67">
        <v>20.7</v>
      </c>
      <c r="Y134" s="67">
        <v>81</v>
      </c>
      <c r="Z134" s="58">
        <v>7.07</v>
      </c>
      <c r="AA134" s="27">
        <v>733</v>
      </c>
      <c r="AB134" s="76">
        <v>42201.374305555553</v>
      </c>
      <c r="AC134" s="57">
        <v>42201</v>
      </c>
      <c r="AD134" s="43">
        <f>AB134-C134</f>
        <v>0.69652777777810115</v>
      </c>
      <c r="AE134" s="58">
        <v>0.24</v>
      </c>
      <c r="AF134" s="58">
        <v>0.28000000000000003</v>
      </c>
      <c r="AG134" s="58">
        <v>0.52</v>
      </c>
      <c r="AH134" s="67">
        <v>16</v>
      </c>
      <c r="AI134" s="67">
        <v>15.9</v>
      </c>
      <c r="AJ134" s="67">
        <v>147.5</v>
      </c>
      <c r="AK134" s="58">
        <v>7.47</v>
      </c>
      <c r="AL134" s="27">
        <v>672</v>
      </c>
      <c r="AM134" s="56" t="s">
        <v>263</v>
      </c>
    </row>
    <row r="135" spans="1:39" s="69" customFormat="1" ht="15" customHeight="1">
      <c r="A135" s="56">
        <v>134</v>
      </c>
      <c r="B135" s="57">
        <v>42200</v>
      </c>
      <c r="C135" s="66">
        <v>42200.638888888891</v>
      </c>
      <c r="D135" s="58">
        <v>0.55000000000000004</v>
      </c>
      <c r="E135" s="58">
        <v>0.56999999999999995</v>
      </c>
      <c r="F135" s="58">
        <v>0.32</v>
      </c>
      <c r="G135" s="67">
        <v>20.2</v>
      </c>
      <c r="H135" s="67">
        <v>20.9</v>
      </c>
      <c r="I135" s="67">
        <v>71.5</v>
      </c>
      <c r="J135" s="58">
        <v>7.02</v>
      </c>
      <c r="K135" s="68">
        <v>736</v>
      </c>
      <c r="L135" s="66">
        <v>42200.643055555556</v>
      </c>
      <c r="M135" s="58">
        <v>0.51</v>
      </c>
      <c r="N135" s="58">
        <v>0.55000000000000004</v>
      </c>
      <c r="O135" s="58">
        <v>1.2</v>
      </c>
      <c r="P135" s="67">
        <v>20.9</v>
      </c>
      <c r="Q135" s="67">
        <v>70.599999999999994</v>
      </c>
      <c r="R135" s="58">
        <v>6.14</v>
      </c>
      <c r="S135" s="27">
        <v>628</v>
      </c>
      <c r="T135" s="76">
        <v>42200.648611111108</v>
      </c>
      <c r="U135" s="58">
        <v>0.5</v>
      </c>
      <c r="V135" s="58">
        <v>0.52</v>
      </c>
      <c r="W135" s="58">
        <v>1.55</v>
      </c>
      <c r="X135" s="67">
        <v>20.100000000000001</v>
      </c>
      <c r="Y135" s="67">
        <v>71</v>
      </c>
      <c r="Z135" s="58">
        <v>7.4</v>
      </c>
      <c r="AA135" s="27">
        <v>712</v>
      </c>
      <c r="AB135" s="76">
        <v>42201.361805555556</v>
      </c>
      <c r="AC135" s="57">
        <v>42201</v>
      </c>
      <c r="AD135" s="43">
        <f>AB135-C135</f>
        <v>0.72291666666569654</v>
      </c>
      <c r="AE135" s="58">
        <v>0.23</v>
      </c>
      <c r="AF135" s="58">
        <v>0.24</v>
      </c>
      <c r="AG135" s="58">
        <v>0.7</v>
      </c>
      <c r="AH135" s="67">
        <v>15.6</v>
      </c>
      <c r="AI135" s="67">
        <v>16.399999999999999</v>
      </c>
      <c r="AJ135" s="67">
        <v>87.8</v>
      </c>
      <c r="AK135" s="58">
        <v>7.54</v>
      </c>
      <c r="AL135" s="27">
        <v>606</v>
      </c>
      <c r="AM135" s="56" t="s">
        <v>263</v>
      </c>
    </row>
    <row r="136" spans="1:39" s="69" customFormat="1" ht="15" customHeight="1">
      <c r="A136" s="56"/>
      <c r="B136" s="57"/>
      <c r="C136" s="66"/>
      <c r="D136" s="58"/>
      <c r="E136" s="58"/>
      <c r="F136" s="58"/>
      <c r="G136" s="58"/>
      <c r="H136" s="58"/>
      <c r="I136" s="58"/>
      <c r="J136" s="58"/>
      <c r="K136" s="58"/>
      <c r="L136" s="70"/>
      <c r="M136" s="58"/>
      <c r="N136" s="58"/>
      <c r="O136" s="58"/>
      <c r="P136" s="67"/>
      <c r="Q136" s="67"/>
      <c r="R136" s="58"/>
      <c r="S136" s="27"/>
      <c r="T136" s="70"/>
      <c r="U136" s="58"/>
      <c r="V136" s="58"/>
      <c r="W136" s="58"/>
      <c r="X136" s="67"/>
      <c r="Y136" s="67"/>
      <c r="Z136" s="58"/>
      <c r="AA136" s="27"/>
      <c r="AB136" s="70"/>
      <c r="AC136" s="57"/>
      <c r="AD136" s="72"/>
      <c r="AE136" s="58"/>
      <c r="AF136" s="58"/>
      <c r="AG136" s="58"/>
      <c r="AH136" s="58"/>
      <c r="AI136" s="58"/>
      <c r="AJ136" s="58"/>
      <c r="AK136" s="58"/>
      <c r="AL136" s="58"/>
      <c r="AM136" s="56"/>
    </row>
    <row r="137" spans="1:39" s="69" customFormat="1" ht="15" customHeight="1">
      <c r="A137" s="56"/>
      <c r="B137" s="57"/>
      <c r="C137" s="66"/>
      <c r="D137" s="58"/>
      <c r="E137" s="58"/>
      <c r="F137" s="58"/>
      <c r="G137" s="58"/>
      <c r="H137" s="58"/>
      <c r="I137" s="58"/>
      <c r="J137" s="58"/>
      <c r="K137" s="58"/>
      <c r="L137" s="70"/>
      <c r="M137" s="58"/>
      <c r="N137" s="58"/>
      <c r="O137" s="58"/>
      <c r="P137" s="67"/>
      <c r="Q137" s="67"/>
      <c r="R137" s="58"/>
      <c r="S137" s="27"/>
      <c r="T137" s="70"/>
      <c r="U137" s="58"/>
      <c r="V137" s="58"/>
      <c r="W137" s="58"/>
      <c r="X137" s="67"/>
      <c r="Y137" s="67"/>
      <c r="Z137" s="58"/>
      <c r="AA137" s="27"/>
      <c r="AB137" s="70"/>
      <c r="AC137" s="57"/>
      <c r="AD137" s="72"/>
      <c r="AE137" s="58"/>
      <c r="AF137" s="58"/>
      <c r="AG137" s="58"/>
      <c r="AH137" s="58"/>
      <c r="AI137" s="58"/>
      <c r="AJ137" s="58"/>
      <c r="AK137" s="58"/>
      <c r="AL137" s="58"/>
      <c r="AM137" s="56"/>
    </row>
    <row r="138" spans="1:39" s="13" customFormat="1" ht="15" customHeight="1">
      <c r="A138" s="4"/>
      <c r="B138" s="38"/>
      <c r="C138" s="41"/>
      <c r="D138" s="7"/>
      <c r="E138" s="7"/>
      <c r="F138" s="7"/>
      <c r="G138" s="7"/>
      <c r="H138" s="7"/>
      <c r="I138" s="7"/>
      <c r="J138" s="7"/>
      <c r="K138" s="7"/>
      <c r="L138" s="41"/>
      <c r="M138" s="7"/>
      <c r="N138" s="7"/>
      <c r="O138" s="7"/>
      <c r="P138" s="8"/>
      <c r="Q138" s="67"/>
      <c r="R138" s="58"/>
      <c r="S138" s="55"/>
      <c r="T138" s="60"/>
      <c r="U138" s="7"/>
      <c r="V138" s="7"/>
      <c r="W138" s="7"/>
      <c r="X138" s="8"/>
      <c r="Y138" s="67"/>
      <c r="Z138" s="58"/>
      <c r="AA138" s="55"/>
      <c r="AB138" s="60"/>
      <c r="AC138" s="38"/>
      <c r="AD138" s="73"/>
      <c r="AE138" s="7"/>
      <c r="AF138" s="7"/>
      <c r="AG138" s="7"/>
      <c r="AH138" s="7"/>
      <c r="AI138" s="7"/>
      <c r="AJ138" s="7"/>
      <c r="AK138" s="7"/>
      <c r="AL138" s="7"/>
      <c r="AM138" s="4"/>
    </row>
    <row r="139" spans="1:39" s="13" customFormat="1" ht="15" customHeight="1">
      <c r="A139" s="4"/>
      <c r="B139" s="38"/>
      <c r="C139" s="41"/>
      <c r="D139" s="7"/>
      <c r="E139" s="7"/>
      <c r="F139" s="7"/>
      <c r="G139" s="7"/>
      <c r="H139" s="7"/>
      <c r="I139" s="7"/>
      <c r="J139" s="7"/>
      <c r="K139" s="7"/>
      <c r="L139" s="60"/>
      <c r="M139" s="7"/>
      <c r="N139" s="7"/>
      <c r="O139" s="7"/>
      <c r="P139" s="8"/>
      <c r="Q139" s="67"/>
      <c r="R139" s="58"/>
      <c r="S139" s="55"/>
      <c r="T139" s="60"/>
      <c r="U139" s="7"/>
      <c r="V139" s="7"/>
      <c r="W139" s="7"/>
      <c r="X139" s="8"/>
      <c r="Y139" s="67"/>
      <c r="Z139" s="58"/>
      <c r="AA139" s="55"/>
      <c r="AB139" s="60"/>
      <c r="AC139" s="38"/>
      <c r="AD139" s="73"/>
      <c r="AE139" s="7"/>
      <c r="AF139" s="7"/>
      <c r="AG139" s="7"/>
      <c r="AH139" s="7"/>
      <c r="AI139" s="7"/>
      <c r="AJ139" s="7"/>
      <c r="AK139" s="7"/>
      <c r="AL139" s="7"/>
      <c r="AM139" s="4"/>
    </row>
    <row r="140" spans="1:39" s="13" customFormat="1" ht="15" customHeight="1">
      <c r="A140" s="4"/>
      <c r="B140" s="38"/>
      <c r="C140" s="41"/>
      <c r="D140" s="7"/>
      <c r="E140" s="7"/>
      <c r="F140" s="7"/>
      <c r="G140" s="8"/>
      <c r="H140" s="8"/>
      <c r="I140" s="9"/>
      <c r="J140" s="58"/>
      <c r="K140" s="54"/>
      <c r="L140" s="60"/>
      <c r="M140" s="7"/>
      <c r="N140" s="7"/>
      <c r="O140" s="7"/>
      <c r="P140" s="8"/>
      <c r="Q140" s="67"/>
      <c r="R140" s="58"/>
      <c r="S140" s="55"/>
      <c r="T140" s="60"/>
      <c r="U140" s="7"/>
      <c r="V140" s="7"/>
      <c r="W140" s="7"/>
      <c r="X140" s="8"/>
      <c r="Y140" s="67"/>
      <c r="Z140" s="58"/>
      <c r="AA140" s="55"/>
      <c r="AB140" s="60"/>
      <c r="AC140" s="38"/>
      <c r="AD140" s="43"/>
      <c r="AE140" s="7"/>
      <c r="AF140" s="7"/>
      <c r="AG140" s="7"/>
      <c r="AH140" s="8"/>
      <c r="AI140" s="8"/>
      <c r="AJ140" s="67"/>
      <c r="AK140" s="58"/>
      <c r="AL140" s="55"/>
      <c r="AM140" s="4"/>
    </row>
    <row r="141" spans="1:39" s="13" customFormat="1" ht="14.25" customHeight="1">
      <c r="A141" s="4"/>
      <c r="B141" s="38"/>
      <c r="C141" s="41"/>
      <c r="D141" s="7"/>
      <c r="E141" s="7"/>
      <c r="F141" s="7"/>
      <c r="G141" s="8"/>
      <c r="H141" s="8"/>
      <c r="I141" s="9"/>
      <c r="J141" s="58"/>
      <c r="K141" s="54"/>
      <c r="L141" s="60"/>
      <c r="M141" s="7"/>
      <c r="N141" s="7"/>
      <c r="O141" s="7"/>
      <c r="P141" s="8"/>
      <c r="Q141" s="9"/>
      <c r="R141" s="58"/>
      <c r="S141" s="55"/>
      <c r="T141" s="60"/>
      <c r="U141" s="7"/>
      <c r="V141" s="7"/>
      <c r="W141" s="7"/>
      <c r="X141" s="8"/>
      <c r="Y141" s="9"/>
      <c r="Z141" s="58"/>
      <c r="AA141" s="55"/>
      <c r="AB141" s="60"/>
      <c r="AC141" s="38"/>
      <c r="AD141" s="43"/>
      <c r="AE141" s="7"/>
      <c r="AF141" s="7"/>
      <c r="AG141" s="7"/>
      <c r="AH141" s="8"/>
      <c r="AI141" s="8"/>
      <c r="AJ141" s="9"/>
      <c r="AK141" s="58"/>
      <c r="AL141" s="55"/>
      <c r="AM141" s="4"/>
    </row>
    <row r="142" spans="1:39" s="13" customFormat="1" ht="15" customHeight="1">
      <c r="A142" s="4"/>
      <c r="B142" s="38"/>
      <c r="C142" s="28"/>
      <c r="D142" s="7"/>
      <c r="E142" s="7"/>
      <c r="F142" s="7"/>
      <c r="G142" s="8"/>
      <c r="H142" s="8"/>
      <c r="I142" s="9"/>
      <c r="J142" s="58"/>
      <c r="K142" s="54"/>
      <c r="L142" s="28"/>
      <c r="M142" s="7"/>
      <c r="N142" s="7"/>
      <c r="O142" s="7"/>
      <c r="P142" s="8"/>
      <c r="Q142" s="9"/>
      <c r="R142" s="58"/>
      <c r="S142" s="55"/>
      <c r="T142" s="28"/>
      <c r="U142" s="7"/>
      <c r="V142" s="7"/>
      <c r="W142" s="7"/>
      <c r="X142" s="8"/>
      <c r="Y142" s="9"/>
      <c r="Z142" s="58"/>
      <c r="AA142" s="55"/>
      <c r="AB142" s="30"/>
      <c r="AC142" s="38"/>
      <c r="AD142" s="42"/>
      <c r="AE142" s="7"/>
      <c r="AF142" s="7"/>
      <c r="AG142" s="7"/>
      <c r="AH142" s="8"/>
      <c r="AI142" s="8"/>
      <c r="AJ142" s="9"/>
      <c r="AK142" s="58"/>
      <c r="AL142" s="55"/>
      <c r="AM142" s="4"/>
    </row>
    <row r="143" spans="1:39" s="13" customFormat="1" ht="15" customHeight="1">
      <c r="A143" s="4"/>
      <c r="B143" s="38"/>
      <c r="C143" s="28"/>
      <c r="D143" s="7"/>
      <c r="E143" s="7"/>
      <c r="F143" s="7"/>
      <c r="G143" s="8"/>
      <c r="H143" s="8"/>
      <c r="I143" s="9"/>
      <c r="J143" s="58"/>
      <c r="K143" s="54"/>
      <c r="L143" s="28"/>
      <c r="M143" s="7"/>
      <c r="N143" s="7"/>
      <c r="O143" s="7"/>
      <c r="P143" s="8"/>
      <c r="Q143" s="9"/>
      <c r="R143" s="58"/>
      <c r="S143" s="55"/>
      <c r="T143" s="28"/>
      <c r="U143" s="7"/>
      <c r="V143" s="7"/>
      <c r="W143" s="7"/>
      <c r="X143" s="8"/>
      <c r="Y143" s="9"/>
      <c r="Z143" s="58"/>
      <c r="AA143" s="55"/>
      <c r="AB143" s="30"/>
      <c r="AC143" s="38"/>
      <c r="AD143" s="42"/>
      <c r="AE143" s="7"/>
      <c r="AF143" s="7"/>
      <c r="AG143" s="7"/>
      <c r="AH143" s="8"/>
      <c r="AI143" s="8"/>
      <c r="AJ143" s="9"/>
      <c r="AK143" s="58"/>
      <c r="AL143" s="55"/>
      <c r="AM143" s="4"/>
    </row>
    <row r="144" spans="1:39" ht="15" customHeight="1">
      <c r="A144" s="4"/>
      <c r="B144" s="38"/>
      <c r="C144" s="28"/>
      <c r="D144" s="7"/>
      <c r="E144" s="7"/>
      <c r="F144" s="7"/>
      <c r="G144" s="8"/>
      <c r="H144" s="8"/>
      <c r="I144" s="9"/>
      <c r="J144" s="58"/>
      <c r="K144" s="54"/>
      <c r="L144" s="28"/>
      <c r="M144" s="10"/>
      <c r="N144" s="10"/>
      <c r="O144" s="10"/>
      <c r="P144" s="8"/>
      <c r="Q144" s="9"/>
      <c r="R144" s="58"/>
      <c r="S144" s="55"/>
      <c r="T144" s="11"/>
      <c r="U144" s="7"/>
      <c r="V144" s="7"/>
      <c r="W144" s="7"/>
      <c r="X144" s="8"/>
      <c r="Y144" s="9"/>
      <c r="Z144" s="58"/>
      <c r="AA144" s="55"/>
      <c r="AB144" s="11"/>
      <c r="AC144" s="38"/>
      <c r="AD144" s="42"/>
      <c r="AE144" s="7"/>
      <c r="AF144" s="7"/>
      <c r="AG144" s="7"/>
      <c r="AH144" s="8"/>
      <c r="AI144" s="8"/>
      <c r="AJ144" s="9"/>
      <c r="AK144" s="58"/>
      <c r="AL144" s="55"/>
      <c r="AM144" s="4"/>
    </row>
    <row r="145" spans="1:39" ht="15" customHeight="1">
      <c r="A145" s="4"/>
      <c r="B145" s="38"/>
      <c r="C145" s="28"/>
      <c r="D145" s="7"/>
      <c r="E145" s="7"/>
      <c r="F145" s="7"/>
      <c r="G145" s="8"/>
      <c r="H145" s="8"/>
      <c r="I145" s="9"/>
      <c r="J145" s="58"/>
      <c r="K145" s="54"/>
      <c r="L145" s="28"/>
      <c r="M145" s="10"/>
      <c r="N145" s="10"/>
      <c r="O145" s="10"/>
      <c r="P145" s="8"/>
      <c r="Q145" s="9"/>
      <c r="R145" s="58"/>
      <c r="S145" s="55"/>
      <c r="T145" s="11"/>
      <c r="U145" s="7"/>
      <c r="V145" s="7"/>
      <c r="W145" s="7"/>
      <c r="X145" s="8"/>
      <c r="Y145" s="9"/>
      <c r="Z145" s="58"/>
      <c r="AA145" s="55"/>
      <c r="AB145" s="11"/>
      <c r="AC145" s="38"/>
      <c r="AD145" s="42"/>
      <c r="AE145" s="7"/>
      <c r="AF145" s="7"/>
      <c r="AG145" s="7"/>
      <c r="AH145" s="8"/>
      <c r="AI145" s="8"/>
      <c r="AJ145" s="9"/>
      <c r="AK145" s="58"/>
      <c r="AL145" s="55"/>
      <c r="AM145" s="4"/>
    </row>
    <row r="146" spans="1:39" ht="15" customHeight="1">
      <c r="A146" s="4"/>
      <c r="B146" s="38"/>
      <c r="C146" s="28"/>
      <c r="D146" s="7"/>
      <c r="E146" s="7"/>
      <c r="F146" s="7"/>
      <c r="G146" s="8"/>
      <c r="H146" s="8"/>
      <c r="I146" s="9"/>
      <c r="J146" s="58"/>
      <c r="K146" s="54"/>
      <c r="L146" s="28"/>
      <c r="M146" s="10"/>
      <c r="N146" s="10"/>
      <c r="O146" s="10"/>
      <c r="P146" s="8"/>
      <c r="Q146" s="9"/>
      <c r="R146" s="58"/>
      <c r="S146" s="55"/>
      <c r="T146" s="11"/>
      <c r="U146" s="7"/>
      <c r="V146" s="7"/>
      <c r="W146" s="7"/>
      <c r="X146" s="8"/>
      <c r="Y146" s="9"/>
      <c r="Z146" s="58"/>
      <c r="AA146" s="55"/>
      <c r="AB146" s="11"/>
      <c r="AC146" s="38"/>
      <c r="AD146" s="42"/>
      <c r="AE146" s="7"/>
      <c r="AF146" s="7"/>
      <c r="AG146" s="7"/>
      <c r="AH146" s="8"/>
      <c r="AI146" s="8"/>
      <c r="AJ146" s="9"/>
      <c r="AK146" s="58"/>
      <c r="AL146" s="55"/>
      <c r="AM146" s="4"/>
    </row>
    <row r="147" spans="1:39" ht="15" customHeight="1">
      <c r="A147" s="4"/>
      <c r="B147" s="38"/>
      <c r="C147" s="28"/>
      <c r="D147" s="7"/>
      <c r="E147" s="7"/>
      <c r="F147" s="7"/>
      <c r="G147" s="8"/>
      <c r="H147" s="8"/>
      <c r="I147" s="9"/>
      <c r="J147" s="58"/>
      <c r="K147" s="54"/>
      <c r="L147" s="28"/>
      <c r="M147" s="10"/>
      <c r="N147" s="10"/>
      <c r="O147" s="10"/>
      <c r="P147" s="8"/>
      <c r="Q147" s="9"/>
      <c r="R147" s="58"/>
      <c r="S147" s="55"/>
      <c r="T147" s="11"/>
      <c r="U147" s="7"/>
      <c r="V147" s="7"/>
      <c r="W147" s="7"/>
      <c r="X147" s="8"/>
      <c r="Y147" s="9"/>
      <c r="Z147" s="58"/>
      <c r="AA147" s="55"/>
      <c r="AB147" s="11"/>
      <c r="AC147" s="38"/>
      <c r="AD147" s="42"/>
      <c r="AE147" s="7"/>
      <c r="AF147" s="7"/>
      <c r="AG147" s="7"/>
      <c r="AH147" s="8"/>
      <c r="AI147" s="8"/>
      <c r="AJ147" s="9"/>
      <c r="AK147" s="58"/>
      <c r="AL147" s="55"/>
      <c r="AM147" s="4"/>
    </row>
    <row r="148" spans="1:39" ht="15" customHeight="1">
      <c r="A148" s="4"/>
      <c r="B148" s="38"/>
      <c r="C148" s="28"/>
      <c r="D148" s="7"/>
      <c r="E148" s="7"/>
      <c r="F148" s="7"/>
      <c r="G148" s="8"/>
      <c r="H148" s="8"/>
      <c r="I148" s="9"/>
      <c r="J148" s="58"/>
      <c r="K148" s="54"/>
      <c r="L148" s="28"/>
      <c r="M148" s="10"/>
      <c r="N148" s="10"/>
      <c r="O148" s="10"/>
      <c r="P148" s="8"/>
      <c r="Q148" s="9"/>
      <c r="R148" s="58"/>
      <c r="S148" s="55"/>
      <c r="T148" s="11"/>
      <c r="U148" s="7"/>
      <c r="V148" s="7"/>
      <c r="W148" s="7"/>
      <c r="X148" s="8"/>
      <c r="Y148" s="9"/>
      <c r="Z148" s="58"/>
      <c r="AA148" s="55"/>
      <c r="AB148" s="11"/>
      <c r="AC148" s="38"/>
      <c r="AD148" s="42"/>
      <c r="AE148" s="7"/>
      <c r="AF148" s="7"/>
      <c r="AG148" s="7"/>
      <c r="AH148" s="8"/>
      <c r="AI148" s="8"/>
      <c r="AJ148" s="9"/>
      <c r="AK148" s="58"/>
      <c r="AL148" s="55"/>
      <c r="AM148" s="4"/>
    </row>
    <row r="149" spans="1:39" ht="15" customHeight="1">
      <c r="A149" s="4"/>
      <c r="B149" s="38"/>
      <c r="C149" s="28"/>
      <c r="D149" s="7"/>
      <c r="E149" s="7"/>
      <c r="F149" s="7"/>
      <c r="G149" s="8"/>
      <c r="H149" s="8"/>
      <c r="I149" s="9"/>
      <c r="J149" s="58"/>
      <c r="K149" s="54"/>
      <c r="L149" s="28"/>
      <c r="M149" s="10"/>
      <c r="N149" s="10"/>
      <c r="O149" s="10"/>
      <c r="P149" s="8"/>
      <c r="Q149" s="9"/>
      <c r="R149" s="58"/>
      <c r="S149" s="55"/>
      <c r="T149" s="11"/>
      <c r="U149" s="7"/>
      <c r="V149" s="7"/>
      <c r="W149" s="7"/>
      <c r="X149" s="8"/>
      <c r="Y149" s="9"/>
      <c r="Z149" s="58"/>
      <c r="AA149" s="55"/>
      <c r="AB149" s="11"/>
      <c r="AC149" s="38"/>
      <c r="AD149" s="42"/>
      <c r="AE149" s="7"/>
      <c r="AF149" s="7"/>
      <c r="AG149" s="7"/>
      <c r="AH149" s="8"/>
      <c r="AI149" s="8"/>
      <c r="AJ149" s="9"/>
      <c r="AK149" s="58"/>
      <c r="AL149" s="55"/>
      <c r="AM149" s="4"/>
    </row>
    <row r="150" spans="1:39" ht="15" customHeight="1">
      <c r="A150" s="4"/>
      <c r="B150" s="38"/>
      <c r="C150" s="28"/>
      <c r="D150" s="7"/>
      <c r="E150" s="7"/>
      <c r="F150" s="7"/>
      <c r="G150" s="8"/>
      <c r="H150" s="8"/>
      <c r="I150" s="9"/>
      <c r="J150" s="58"/>
      <c r="K150" s="54"/>
      <c r="L150" s="28"/>
      <c r="M150" s="10"/>
      <c r="N150" s="10"/>
      <c r="O150" s="10"/>
      <c r="P150" s="8"/>
      <c r="Q150" s="9"/>
      <c r="R150" s="58"/>
      <c r="S150" s="55"/>
      <c r="T150" s="11"/>
      <c r="U150" s="7"/>
      <c r="V150" s="7"/>
      <c r="W150" s="7"/>
      <c r="X150" s="8"/>
      <c r="Y150" s="9"/>
      <c r="Z150" s="58"/>
      <c r="AA150" s="55"/>
      <c r="AB150" s="11"/>
      <c r="AC150" s="38"/>
      <c r="AD150" s="42"/>
      <c r="AE150" s="7"/>
      <c r="AF150" s="7"/>
      <c r="AG150" s="7"/>
      <c r="AH150" s="8"/>
      <c r="AI150" s="8"/>
      <c r="AJ150" s="9"/>
      <c r="AK150" s="58"/>
      <c r="AL150" s="55"/>
      <c r="AM150" s="4"/>
    </row>
    <row r="151" spans="1:39" ht="14.25" customHeight="1">
      <c r="A151" s="4"/>
      <c r="B151" s="38"/>
      <c r="C151" s="28"/>
      <c r="D151" s="7"/>
      <c r="E151" s="7"/>
      <c r="F151" s="7"/>
      <c r="G151" s="8"/>
      <c r="H151" s="8"/>
      <c r="I151" s="9"/>
      <c r="J151" s="58"/>
      <c r="K151" s="54"/>
      <c r="L151" s="28"/>
      <c r="M151" s="10"/>
      <c r="N151" s="10"/>
      <c r="O151" s="10"/>
      <c r="P151" s="8"/>
      <c r="Q151" s="9"/>
      <c r="R151" s="58"/>
      <c r="S151" s="55"/>
      <c r="T151" s="11"/>
      <c r="U151" s="7"/>
      <c r="V151" s="7"/>
      <c r="W151" s="7"/>
      <c r="X151" s="8"/>
      <c r="Y151" s="9"/>
      <c r="Z151" s="58"/>
      <c r="AA151" s="55"/>
      <c r="AB151" s="11"/>
      <c r="AC151" s="38"/>
      <c r="AD151" s="42"/>
      <c r="AE151" s="7"/>
      <c r="AF151" s="7"/>
      <c r="AG151" s="7"/>
      <c r="AH151" s="8"/>
      <c r="AI151" s="8"/>
      <c r="AJ151" s="9"/>
      <c r="AK151" s="58"/>
      <c r="AL151" s="55"/>
      <c r="AM151" s="4"/>
    </row>
    <row r="152" spans="1:39" ht="15" customHeight="1">
      <c r="A152" s="4"/>
      <c r="B152" s="38"/>
      <c r="C152" s="28"/>
      <c r="D152" s="7"/>
      <c r="E152" s="7"/>
      <c r="F152" s="7"/>
      <c r="G152" s="8"/>
      <c r="H152" s="8"/>
      <c r="I152" s="9"/>
      <c r="J152" s="58"/>
      <c r="K152" s="54"/>
      <c r="L152" s="28"/>
      <c r="M152" s="10"/>
      <c r="N152" s="10"/>
      <c r="O152" s="10"/>
      <c r="P152" s="8"/>
      <c r="Q152" s="9"/>
      <c r="R152" s="58"/>
      <c r="S152" s="55"/>
      <c r="T152" s="11"/>
      <c r="U152" s="7"/>
      <c r="V152" s="7"/>
      <c r="W152" s="7"/>
      <c r="X152" s="8"/>
      <c r="Y152" s="9"/>
      <c r="Z152" s="58"/>
      <c r="AA152" s="55"/>
      <c r="AB152" s="11"/>
      <c r="AC152" s="38"/>
      <c r="AD152" s="42"/>
      <c r="AE152" s="7"/>
      <c r="AF152" s="7"/>
      <c r="AG152" s="7"/>
      <c r="AH152" s="8"/>
      <c r="AI152" s="8"/>
      <c r="AJ152" s="9"/>
      <c r="AK152" s="58"/>
      <c r="AL152" s="55"/>
      <c r="AM152" s="4"/>
    </row>
    <row r="153" spans="1:39" ht="15" customHeight="1">
      <c r="A153" s="4"/>
      <c r="B153" s="38"/>
      <c r="C153" s="28"/>
      <c r="D153" s="7"/>
      <c r="E153" s="7"/>
      <c r="F153" s="7"/>
      <c r="G153" s="8"/>
      <c r="H153" s="8"/>
      <c r="I153" s="9"/>
      <c r="J153" s="58"/>
      <c r="K153" s="54"/>
      <c r="L153" s="28"/>
      <c r="M153" s="10"/>
      <c r="N153" s="10"/>
      <c r="O153" s="10"/>
      <c r="P153" s="8"/>
      <c r="Q153" s="9"/>
      <c r="R153" s="58"/>
      <c r="S153" s="55"/>
      <c r="T153" s="11"/>
      <c r="U153" s="7"/>
      <c r="V153" s="7"/>
      <c r="W153" s="7"/>
      <c r="X153" s="8"/>
      <c r="Y153" s="9"/>
      <c r="Z153" s="58"/>
      <c r="AA153" s="55"/>
      <c r="AB153" s="11"/>
      <c r="AC153" s="38"/>
      <c r="AD153" s="42"/>
      <c r="AE153" s="7"/>
      <c r="AF153" s="7"/>
      <c r="AG153" s="7"/>
      <c r="AH153" s="8"/>
      <c r="AI153" s="8"/>
      <c r="AJ153" s="9"/>
      <c r="AK153" s="58"/>
      <c r="AL153" s="55"/>
      <c r="AM153" s="4"/>
    </row>
    <row r="154" spans="1:39" ht="15" customHeight="1">
      <c r="A154" s="4"/>
      <c r="B154" s="38"/>
      <c r="C154" s="28"/>
      <c r="D154" s="7"/>
      <c r="E154" s="7"/>
      <c r="F154" s="7"/>
      <c r="G154" s="8"/>
      <c r="H154" s="8"/>
      <c r="I154" s="9"/>
      <c r="J154" s="58"/>
      <c r="K154" s="54"/>
      <c r="L154" s="28"/>
      <c r="M154" s="10"/>
      <c r="N154" s="10"/>
      <c r="O154" s="10"/>
      <c r="P154" s="8"/>
      <c r="Q154" s="9"/>
      <c r="R154" s="58"/>
      <c r="S154" s="55"/>
      <c r="T154" s="11"/>
      <c r="U154" s="7"/>
      <c r="V154" s="7"/>
      <c r="W154" s="7"/>
      <c r="X154" s="8"/>
      <c r="Y154" s="9"/>
      <c r="Z154" s="58"/>
      <c r="AA154" s="55"/>
      <c r="AB154" s="11"/>
      <c r="AC154" s="38"/>
      <c r="AD154" s="42"/>
      <c r="AE154" s="7"/>
      <c r="AF154" s="7"/>
      <c r="AG154" s="7"/>
      <c r="AH154" s="8"/>
      <c r="AI154" s="8"/>
      <c r="AJ154" s="9"/>
      <c r="AK154" s="58"/>
      <c r="AL154" s="55"/>
      <c r="AM154" s="4"/>
    </row>
    <row r="155" spans="1:39" ht="15" customHeight="1">
      <c r="A155" s="4"/>
      <c r="B155" s="38"/>
      <c r="C155" s="28"/>
      <c r="D155" s="7"/>
      <c r="E155" s="7"/>
      <c r="F155" s="7"/>
      <c r="G155" s="8"/>
      <c r="H155" s="8"/>
      <c r="I155" s="9"/>
      <c r="J155" s="58"/>
      <c r="K155" s="54"/>
      <c r="L155" s="28"/>
      <c r="M155" s="10"/>
      <c r="N155" s="10"/>
      <c r="O155" s="10"/>
      <c r="P155" s="8"/>
      <c r="Q155" s="9"/>
      <c r="R155" s="58"/>
      <c r="S155" s="55"/>
      <c r="T155" s="11"/>
      <c r="U155" s="7"/>
      <c r="V155" s="7"/>
      <c r="W155" s="7"/>
      <c r="X155" s="8"/>
      <c r="Y155" s="9"/>
      <c r="Z155" s="58"/>
      <c r="AA155" s="55"/>
      <c r="AB155" s="11"/>
      <c r="AC155" s="38"/>
      <c r="AD155" s="42"/>
      <c r="AE155" s="7"/>
      <c r="AF155" s="7"/>
      <c r="AG155" s="7"/>
      <c r="AH155" s="8"/>
      <c r="AI155" s="8"/>
      <c r="AJ155" s="9"/>
      <c r="AK155" s="58"/>
      <c r="AL155" s="55"/>
      <c r="AM155" s="4"/>
    </row>
    <row r="156" spans="1:39" ht="15" customHeight="1">
      <c r="A156" s="4"/>
      <c r="B156" s="38"/>
      <c r="C156" s="28"/>
      <c r="D156" s="7"/>
      <c r="E156" s="7"/>
      <c r="F156" s="7"/>
      <c r="G156" s="8"/>
      <c r="H156" s="8"/>
      <c r="I156" s="9"/>
      <c r="J156" s="58"/>
      <c r="K156" s="54"/>
      <c r="L156" s="28"/>
      <c r="M156" s="10"/>
      <c r="N156" s="10"/>
      <c r="O156" s="10"/>
      <c r="P156" s="8"/>
      <c r="Q156" s="9"/>
      <c r="R156" s="58"/>
      <c r="S156" s="55"/>
      <c r="T156" s="11"/>
      <c r="U156" s="7"/>
      <c r="V156" s="7"/>
      <c r="W156" s="7"/>
      <c r="X156" s="8"/>
      <c r="Y156" s="9"/>
      <c r="Z156" s="58"/>
      <c r="AA156" s="55"/>
      <c r="AB156" s="11"/>
      <c r="AC156" s="38"/>
      <c r="AD156" s="42"/>
      <c r="AE156" s="7"/>
      <c r="AF156" s="7"/>
      <c r="AG156" s="7"/>
      <c r="AH156" s="8"/>
      <c r="AI156" s="8"/>
      <c r="AJ156" s="9"/>
      <c r="AK156" s="58"/>
      <c r="AL156" s="55"/>
      <c r="AM156" s="4"/>
    </row>
    <row r="157" spans="1:39" ht="15" customHeight="1">
      <c r="A157" s="4"/>
      <c r="B157" s="38"/>
      <c r="C157" s="28"/>
      <c r="D157" s="7"/>
      <c r="E157" s="7"/>
      <c r="F157" s="7"/>
      <c r="G157" s="8"/>
      <c r="H157" s="8"/>
      <c r="I157" s="9"/>
      <c r="J157" s="58"/>
      <c r="K157" s="54"/>
      <c r="L157" s="28"/>
      <c r="M157" s="10"/>
      <c r="N157" s="10"/>
      <c r="O157" s="10"/>
      <c r="P157" s="8"/>
      <c r="Q157" s="9"/>
      <c r="R157" s="58"/>
      <c r="S157" s="55"/>
      <c r="T157" s="11"/>
      <c r="U157" s="7"/>
      <c r="V157" s="7"/>
      <c r="W157" s="7"/>
      <c r="X157" s="8"/>
      <c r="Y157" s="9"/>
      <c r="Z157" s="58"/>
      <c r="AA157" s="55"/>
      <c r="AB157" s="11"/>
      <c r="AC157" s="38"/>
      <c r="AD157" s="42"/>
      <c r="AE157" s="7"/>
      <c r="AF157" s="7"/>
      <c r="AG157" s="7"/>
      <c r="AH157" s="8"/>
      <c r="AI157" s="8"/>
      <c r="AJ157" s="9"/>
      <c r="AK157" s="58"/>
      <c r="AL157" s="55"/>
      <c r="AM157" s="4"/>
    </row>
    <row r="158" spans="1:39" ht="15" customHeight="1">
      <c r="A158" s="4"/>
      <c r="B158" s="38"/>
      <c r="C158" s="28"/>
      <c r="D158" s="7"/>
      <c r="E158" s="7"/>
      <c r="F158" s="7"/>
      <c r="G158" s="8"/>
      <c r="H158" s="8"/>
      <c r="I158" s="9"/>
      <c r="J158" s="58"/>
      <c r="K158" s="54"/>
      <c r="L158" s="28"/>
      <c r="M158" s="10"/>
      <c r="N158" s="10"/>
      <c r="O158" s="10"/>
      <c r="P158" s="8"/>
      <c r="Q158" s="9"/>
      <c r="R158" s="58"/>
      <c r="S158" s="55"/>
      <c r="T158" s="11"/>
      <c r="U158" s="7"/>
      <c r="V158" s="7"/>
      <c r="W158" s="7"/>
      <c r="X158" s="8"/>
      <c r="Y158" s="9"/>
      <c r="Z158" s="58"/>
      <c r="AA158" s="55"/>
      <c r="AB158" s="11"/>
      <c r="AC158" s="38"/>
      <c r="AD158" s="42"/>
      <c r="AE158" s="7"/>
      <c r="AF158" s="7"/>
      <c r="AG158" s="7"/>
      <c r="AH158" s="8"/>
      <c r="AI158" s="8"/>
      <c r="AJ158" s="9"/>
      <c r="AK158" s="58"/>
      <c r="AL158" s="55"/>
      <c r="AM158" s="4"/>
    </row>
    <row r="159" spans="1:39" ht="15" customHeight="1">
      <c r="A159" s="4"/>
      <c r="B159" s="38"/>
      <c r="C159" s="28"/>
      <c r="D159" s="7"/>
      <c r="E159" s="7"/>
      <c r="F159" s="7"/>
      <c r="G159" s="8"/>
      <c r="H159" s="8"/>
      <c r="I159" s="9"/>
      <c r="J159" s="58"/>
      <c r="K159" s="54"/>
      <c r="L159" s="28"/>
      <c r="M159" s="10"/>
      <c r="N159" s="10"/>
      <c r="O159" s="10"/>
      <c r="P159" s="8"/>
      <c r="Q159" s="9"/>
      <c r="R159" s="58"/>
      <c r="S159" s="55"/>
      <c r="T159" s="11"/>
      <c r="U159" s="7"/>
      <c r="V159" s="7"/>
      <c r="W159" s="7"/>
      <c r="X159" s="8"/>
      <c r="Y159" s="9"/>
      <c r="Z159" s="58"/>
      <c r="AA159" s="55"/>
      <c r="AB159" s="11"/>
      <c r="AC159" s="38"/>
      <c r="AD159" s="42"/>
      <c r="AE159" s="7"/>
      <c r="AF159" s="7"/>
      <c r="AG159" s="7"/>
      <c r="AH159" s="8"/>
      <c r="AI159" s="8"/>
      <c r="AJ159" s="9"/>
      <c r="AK159" s="58"/>
      <c r="AL159" s="55"/>
      <c r="AM159" s="4"/>
    </row>
    <row r="160" spans="1:39" ht="15" customHeight="1">
      <c r="A160" s="4"/>
      <c r="B160" s="38"/>
      <c r="C160" s="28"/>
      <c r="D160" s="7"/>
      <c r="E160" s="7"/>
      <c r="F160" s="7"/>
      <c r="G160" s="8"/>
      <c r="H160" s="8"/>
      <c r="I160" s="9"/>
      <c r="J160" s="58"/>
      <c r="K160" s="54"/>
      <c r="L160" s="28"/>
      <c r="M160" s="10"/>
      <c r="N160" s="10"/>
      <c r="O160" s="10"/>
      <c r="P160" s="8"/>
      <c r="Q160" s="9"/>
      <c r="R160" s="58"/>
      <c r="S160" s="55"/>
      <c r="T160" s="11"/>
      <c r="U160" s="7"/>
      <c r="V160" s="7"/>
      <c r="W160" s="7"/>
      <c r="X160" s="8"/>
      <c r="Y160" s="9"/>
      <c r="Z160" s="58"/>
      <c r="AA160" s="55"/>
      <c r="AB160" s="11"/>
      <c r="AC160" s="38"/>
      <c r="AD160" s="42"/>
      <c r="AE160" s="7"/>
      <c r="AF160" s="7"/>
      <c r="AG160" s="7"/>
      <c r="AH160" s="8"/>
      <c r="AI160" s="8"/>
      <c r="AJ160" s="9"/>
      <c r="AK160" s="58"/>
      <c r="AL160" s="55"/>
      <c r="AM160" s="4"/>
    </row>
    <row r="161" spans="1:39" ht="14.25" customHeight="1">
      <c r="A161" s="4"/>
      <c r="B161" s="38"/>
      <c r="C161" s="28"/>
      <c r="D161" s="7"/>
      <c r="E161" s="7"/>
      <c r="F161" s="7"/>
      <c r="G161" s="8"/>
      <c r="H161" s="8"/>
      <c r="I161" s="9"/>
      <c r="J161" s="58"/>
      <c r="K161" s="54"/>
      <c r="L161" s="28"/>
      <c r="M161" s="10"/>
      <c r="N161" s="10"/>
      <c r="O161" s="10"/>
      <c r="P161" s="8"/>
      <c r="Q161" s="9"/>
      <c r="R161" s="58"/>
      <c r="S161" s="55"/>
      <c r="T161" s="11"/>
      <c r="U161" s="7"/>
      <c r="V161" s="7"/>
      <c r="W161" s="7"/>
      <c r="X161" s="8"/>
      <c r="Y161" s="9"/>
      <c r="Z161" s="58"/>
      <c r="AA161" s="55"/>
      <c r="AB161" s="11"/>
      <c r="AC161" s="38"/>
      <c r="AD161" s="42"/>
      <c r="AE161" s="7"/>
      <c r="AF161" s="7"/>
      <c r="AG161" s="7"/>
      <c r="AH161" s="8"/>
      <c r="AI161" s="8"/>
      <c r="AJ161" s="9"/>
      <c r="AK161" s="58"/>
      <c r="AL161" s="55"/>
      <c r="AM161" s="4"/>
    </row>
    <row r="162" spans="1:39" ht="15" customHeight="1">
      <c r="A162" s="4"/>
      <c r="B162" s="38"/>
      <c r="C162" s="28"/>
      <c r="D162" s="7"/>
      <c r="E162" s="7"/>
      <c r="F162" s="7"/>
      <c r="G162" s="8"/>
      <c r="H162" s="8"/>
      <c r="I162" s="9"/>
      <c r="J162" s="58"/>
      <c r="K162" s="54"/>
      <c r="L162" s="28"/>
      <c r="M162" s="10"/>
      <c r="N162" s="10"/>
      <c r="O162" s="10"/>
      <c r="P162" s="8"/>
      <c r="Q162" s="9"/>
      <c r="R162" s="58"/>
      <c r="S162" s="55"/>
      <c r="T162" s="11"/>
      <c r="U162" s="7"/>
      <c r="V162" s="7"/>
      <c r="W162" s="7"/>
      <c r="X162" s="8"/>
      <c r="Y162" s="9"/>
      <c r="Z162" s="58"/>
      <c r="AA162" s="55"/>
      <c r="AB162" s="11"/>
      <c r="AC162" s="38"/>
      <c r="AD162" s="42"/>
      <c r="AE162" s="7"/>
      <c r="AF162" s="7"/>
      <c r="AG162" s="7"/>
      <c r="AH162" s="8"/>
      <c r="AI162" s="8"/>
      <c r="AJ162" s="9"/>
      <c r="AK162" s="58"/>
      <c r="AL162" s="55"/>
      <c r="AM162" s="4"/>
    </row>
    <row r="163" spans="1:39" ht="15" customHeight="1">
      <c r="A163" s="4"/>
      <c r="B163" s="38"/>
      <c r="C163" s="28"/>
      <c r="D163" s="7"/>
      <c r="E163" s="7"/>
      <c r="F163" s="7"/>
      <c r="G163" s="8"/>
      <c r="H163" s="8"/>
      <c r="I163" s="9"/>
      <c r="J163" s="58"/>
      <c r="K163" s="54"/>
      <c r="L163" s="28"/>
      <c r="M163" s="10"/>
      <c r="N163" s="10"/>
      <c r="O163" s="10"/>
      <c r="P163" s="8"/>
      <c r="Q163" s="9"/>
      <c r="R163" s="58"/>
      <c r="S163" s="55"/>
      <c r="T163" s="11"/>
      <c r="U163" s="7"/>
      <c r="V163" s="7"/>
      <c r="W163" s="7"/>
      <c r="X163" s="8"/>
      <c r="Y163" s="9"/>
      <c r="Z163" s="58"/>
      <c r="AA163" s="55"/>
      <c r="AB163" s="11"/>
      <c r="AC163" s="38"/>
      <c r="AD163" s="42"/>
      <c r="AE163" s="7"/>
      <c r="AF163" s="7"/>
      <c r="AG163" s="7"/>
      <c r="AH163" s="8"/>
      <c r="AI163" s="8"/>
      <c r="AJ163" s="9"/>
      <c r="AK163" s="58"/>
      <c r="AL163" s="55"/>
      <c r="AM163" s="4"/>
    </row>
    <row r="164" spans="1:39" ht="15" customHeight="1">
      <c r="A164" s="4"/>
      <c r="B164" s="38"/>
      <c r="C164" s="41"/>
      <c r="D164" s="7"/>
      <c r="E164" s="7"/>
      <c r="F164" s="7"/>
      <c r="G164" s="8"/>
      <c r="H164" s="8"/>
      <c r="I164" s="9"/>
      <c r="J164" s="58"/>
      <c r="K164" s="54"/>
      <c r="L164" s="41"/>
      <c r="M164" s="10"/>
      <c r="N164" s="10"/>
      <c r="O164" s="10"/>
      <c r="P164" s="8"/>
      <c r="Q164" s="9"/>
      <c r="R164" s="58"/>
      <c r="S164" s="55"/>
      <c r="T164" s="41"/>
      <c r="U164" s="7"/>
      <c r="V164" s="7"/>
      <c r="W164" s="7"/>
      <c r="X164" s="8"/>
      <c r="Y164" s="9"/>
      <c r="Z164" s="58"/>
      <c r="AA164" s="55"/>
      <c r="AB164" s="41"/>
      <c r="AC164" s="38"/>
      <c r="AD164" s="42"/>
      <c r="AE164" s="7"/>
      <c r="AF164" s="7"/>
      <c r="AG164" s="7"/>
      <c r="AH164" s="8"/>
      <c r="AI164" s="8"/>
      <c r="AJ164" s="9"/>
      <c r="AK164" s="58"/>
      <c r="AL164" s="55"/>
      <c r="AM164" s="4"/>
    </row>
    <row r="165" spans="1:39" ht="15" customHeight="1">
      <c r="A165" s="4"/>
      <c r="B165" s="38"/>
      <c r="C165" s="41"/>
      <c r="D165" s="7"/>
      <c r="E165" s="7"/>
      <c r="F165" s="7"/>
      <c r="G165" s="8"/>
      <c r="H165" s="8"/>
      <c r="I165" s="9"/>
      <c r="J165" s="58"/>
      <c r="K165" s="54"/>
      <c r="L165" s="41"/>
      <c r="M165" s="10"/>
      <c r="N165" s="10"/>
      <c r="O165" s="10"/>
      <c r="P165" s="8"/>
      <c r="Q165" s="9"/>
      <c r="R165" s="58"/>
      <c r="S165" s="55"/>
      <c r="T165" s="41"/>
      <c r="U165" s="7"/>
      <c r="V165" s="7"/>
      <c r="W165" s="7"/>
      <c r="X165" s="8"/>
      <c r="Y165" s="9"/>
      <c r="Z165" s="58"/>
      <c r="AA165" s="55"/>
      <c r="AB165" s="41"/>
      <c r="AC165" s="38"/>
      <c r="AD165" s="42"/>
      <c r="AE165" s="7"/>
      <c r="AF165" s="7"/>
      <c r="AG165" s="7"/>
      <c r="AH165" s="8"/>
      <c r="AI165" s="8"/>
      <c r="AJ165" s="9"/>
      <c r="AK165" s="58"/>
      <c r="AL165" s="55"/>
      <c r="AM165" s="4"/>
    </row>
    <row r="166" spans="1:39" ht="15" customHeight="1">
      <c r="A166" s="4"/>
      <c r="B166" s="38"/>
      <c r="C166" s="41"/>
      <c r="D166" s="7"/>
      <c r="E166" s="7"/>
      <c r="F166" s="7"/>
      <c r="G166" s="8"/>
      <c r="H166" s="8"/>
      <c r="I166" s="9"/>
      <c r="J166" s="58"/>
      <c r="K166" s="54"/>
      <c r="L166" s="41"/>
      <c r="M166" s="10"/>
      <c r="N166" s="10"/>
      <c r="O166" s="10"/>
      <c r="P166" s="8"/>
      <c r="Q166" s="9"/>
      <c r="R166" s="58"/>
      <c r="S166" s="55"/>
      <c r="T166" s="41"/>
      <c r="U166" s="7"/>
      <c r="V166" s="7"/>
      <c r="W166" s="7"/>
      <c r="X166" s="8"/>
      <c r="Y166" s="9"/>
      <c r="Z166" s="58"/>
      <c r="AA166" s="55"/>
      <c r="AB166" s="41"/>
      <c r="AC166" s="38"/>
      <c r="AD166" s="42"/>
      <c r="AE166" s="7"/>
      <c r="AF166" s="7"/>
      <c r="AG166" s="7"/>
      <c r="AH166" s="8"/>
      <c r="AI166" s="8"/>
      <c r="AJ166" s="9"/>
      <c r="AK166" s="58"/>
      <c r="AL166" s="55"/>
      <c r="AM166" s="4"/>
    </row>
    <row r="167" spans="1:39" ht="14.25" customHeight="1">
      <c r="A167" s="4"/>
      <c r="B167" s="38"/>
      <c r="C167" s="41"/>
      <c r="D167" s="7"/>
      <c r="E167" s="7"/>
      <c r="F167" s="7"/>
      <c r="G167" s="8"/>
      <c r="H167" s="8"/>
      <c r="I167" s="9"/>
      <c r="J167" s="58"/>
      <c r="K167" s="54"/>
      <c r="L167" s="41"/>
      <c r="M167" s="10"/>
      <c r="N167" s="10"/>
      <c r="O167" s="10"/>
      <c r="P167" s="8"/>
      <c r="Q167" s="9"/>
      <c r="R167" s="58"/>
      <c r="S167" s="55"/>
      <c r="T167" s="41"/>
      <c r="U167" s="7"/>
      <c r="V167" s="7"/>
      <c r="W167" s="7"/>
      <c r="X167" s="8"/>
      <c r="Y167" s="9"/>
      <c r="Z167" s="58"/>
      <c r="AA167" s="55"/>
      <c r="AB167" s="41"/>
      <c r="AC167" s="38"/>
      <c r="AD167" s="42"/>
      <c r="AE167" s="7"/>
      <c r="AF167" s="7"/>
      <c r="AG167" s="7"/>
      <c r="AH167" s="8"/>
      <c r="AI167" s="8"/>
      <c r="AJ167" s="9"/>
      <c r="AK167" s="58"/>
      <c r="AL167" s="55"/>
      <c r="AM167" s="4"/>
    </row>
    <row r="168" spans="1:39" ht="15" customHeight="1">
      <c r="A168" s="4"/>
      <c r="B168" s="38"/>
      <c r="C168" s="28"/>
      <c r="D168" s="7"/>
      <c r="E168" s="7"/>
      <c r="F168" s="7"/>
      <c r="G168" s="8"/>
      <c r="H168" s="8"/>
      <c r="I168" s="9"/>
      <c r="J168" s="58"/>
      <c r="K168" s="54"/>
      <c r="L168" s="28"/>
      <c r="M168" s="10"/>
      <c r="N168" s="10"/>
      <c r="O168" s="10"/>
      <c r="P168" s="8"/>
      <c r="Q168" s="9"/>
      <c r="R168" s="58"/>
      <c r="S168" s="55"/>
      <c r="T168" s="11"/>
      <c r="U168" s="7"/>
      <c r="V168" s="7"/>
      <c r="W168" s="7"/>
      <c r="X168" s="8"/>
      <c r="Y168" s="9"/>
      <c r="Z168" s="58"/>
      <c r="AA168" s="55"/>
      <c r="AB168" s="11"/>
      <c r="AC168" s="38"/>
      <c r="AD168" s="42"/>
      <c r="AE168" s="7"/>
      <c r="AF168" s="7"/>
      <c r="AG168" s="7"/>
      <c r="AH168" s="8"/>
      <c r="AI168" s="8"/>
      <c r="AJ168" s="9"/>
      <c r="AK168" s="58"/>
      <c r="AL168" s="55"/>
      <c r="AM168" s="4"/>
    </row>
    <row r="169" spans="1:39" ht="13.5" customHeight="1">
      <c r="A169" s="4"/>
      <c r="B169" s="38"/>
      <c r="C169" s="28"/>
      <c r="D169" s="7"/>
      <c r="E169" s="7"/>
      <c r="F169" s="7"/>
      <c r="G169" s="8"/>
      <c r="H169" s="8"/>
      <c r="I169" s="9"/>
      <c r="J169" s="58"/>
      <c r="K169" s="54"/>
      <c r="L169" s="28"/>
      <c r="M169" s="10"/>
      <c r="N169" s="10"/>
      <c r="O169" s="10"/>
      <c r="P169" s="8"/>
      <c r="Q169" s="9"/>
      <c r="R169" s="58"/>
      <c r="S169" s="55"/>
      <c r="T169" s="11"/>
      <c r="U169" s="7"/>
      <c r="V169" s="7"/>
      <c r="W169" s="7"/>
      <c r="X169" s="8"/>
      <c r="Y169" s="9"/>
      <c r="Z169" s="58"/>
      <c r="AA169" s="55"/>
      <c r="AB169" s="11"/>
      <c r="AC169" s="38"/>
      <c r="AD169" s="42"/>
      <c r="AE169" s="7"/>
      <c r="AF169" s="7"/>
      <c r="AG169" s="7"/>
      <c r="AH169" s="8"/>
      <c r="AI169" s="8"/>
      <c r="AJ169" s="9"/>
      <c r="AK169" s="58"/>
      <c r="AL169" s="55"/>
      <c r="AM169" s="4"/>
    </row>
    <row r="170" spans="1:39" ht="15" customHeight="1">
      <c r="A170" s="4"/>
      <c r="B170" s="38"/>
      <c r="C170" s="28"/>
      <c r="D170" s="7"/>
      <c r="E170" s="7"/>
      <c r="F170" s="7"/>
      <c r="G170" s="8"/>
      <c r="H170" s="8"/>
      <c r="I170" s="9"/>
      <c r="J170" s="58"/>
      <c r="K170" s="54"/>
      <c r="L170" s="28"/>
      <c r="M170" s="10"/>
      <c r="N170" s="10"/>
      <c r="O170" s="10"/>
      <c r="P170" s="8"/>
      <c r="Q170" s="9"/>
      <c r="R170" s="58"/>
      <c r="S170" s="55"/>
      <c r="T170" s="11"/>
      <c r="U170" s="7"/>
      <c r="V170" s="7"/>
      <c r="W170" s="7"/>
      <c r="X170" s="8"/>
      <c r="Y170" s="9"/>
      <c r="Z170" s="58"/>
      <c r="AA170" s="55"/>
      <c r="AB170" s="11"/>
      <c r="AC170" s="38"/>
      <c r="AD170" s="42"/>
      <c r="AE170" s="7"/>
      <c r="AF170" s="7"/>
      <c r="AG170" s="7"/>
      <c r="AH170" s="8"/>
      <c r="AI170" s="8"/>
      <c r="AJ170" s="9"/>
      <c r="AK170" s="58"/>
      <c r="AL170" s="55"/>
      <c r="AM170" s="4"/>
    </row>
    <row r="171" spans="1:39" ht="15" customHeight="1">
      <c r="A171" s="4"/>
      <c r="B171" s="38"/>
      <c r="C171" s="28"/>
      <c r="D171" s="7"/>
      <c r="E171" s="7"/>
      <c r="F171" s="7"/>
      <c r="G171" s="8"/>
      <c r="H171" s="8"/>
      <c r="I171" s="9"/>
      <c r="J171" s="58"/>
      <c r="K171" s="54"/>
      <c r="L171" s="28"/>
      <c r="M171" s="10"/>
      <c r="N171" s="10"/>
      <c r="O171" s="10"/>
      <c r="P171" s="8"/>
      <c r="Q171" s="9"/>
      <c r="R171" s="58"/>
      <c r="S171" s="55"/>
      <c r="T171" s="11"/>
      <c r="U171" s="7"/>
      <c r="V171" s="7"/>
      <c r="W171" s="7"/>
      <c r="X171" s="8"/>
      <c r="Y171" s="9"/>
      <c r="Z171" s="58"/>
      <c r="AA171" s="55"/>
      <c r="AB171" s="11"/>
      <c r="AC171" s="38"/>
      <c r="AD171" s="42"/>
      <c r="AE171" s="7"/>
      <c r="AF171" s="7"/>
      <c r="AG171" s="7"/>
      <c r="AH171" s="8"/>
      <c r="AI171" s="8"/>
      <c r="AJ171" s="9"/>
      <c r="AK171" s="58"/>
      <c r="AL171" s="55"/>
      <c r="AM171" s="4"/>
    </row>
    <row r="172" spans="1:39" ht="15" customHeight="1">
      <c r="A172" s="4"/>
      <c r="B172" s="38"/>
      <c r="C172" s="28"/>
      <c r="D172" s="7"/>
      <c r="E172" s="7"/>
      <c r="F172" s="7"/>
      <c r="G172" s="8"/>
      <c r="H172" s="8"/>
      <c r="I172" s="9"/>
      <c r="J172" s="58"/>
      <c r="K172" s="54"/>
      <c r="L172" s="28"/>
      <c r="M172" s="10"/>
      <c r="N172" s="10"/>
      <c r="O172" s="10"/>
      <c r="P172" s="8"/>
      <c r="Q172" s="9"/>
      <c r="R172" s="58"/>
      <c r="S172" s="55"/>
      <c r="T172" s="11"/>
      <c r="U172" s="7"/>
      <c r="V172" s="7"/>
      <c r="W172" s="7"/>
      <c r="X172" s="8"/>
      <c r="Y172" s="9"/>
      <c r="Z172" s="58"/>
      <c r="AA172" s="55"/>
      <c r="AB172" s="11"/>
      <c r="AC172" s="38"/>
      <c r="AD172" s="42"/>
      <c r="AE172" s="7"/>
      <c r="AF172" s="7"/>
      <c r="AG172" s="7"/>
      <c r="AH172" s="8"/>
      <c r="AI172" s="8"/>
      <c r="AJ172" s="9"/>
      <c r="AK172" s="58"/>
      <c r="AL172" s="55"/>
      <c r="AM172" s="4"/>
    </row>
    <row r="173" spans="1:39" ht="15" customHeight="1">
      <c r="A173" s="4"/>
      <c r="B173" s="38"/>
      <c r="C173" s="28"/>
      <c r="D173" s="7"/>
      <c r="E173" s="7"/>
      <c r="F173" s="7"/>
      <c r="G173" s="8"/>
      <c r="H173" s="8"/>
      <c r="I173" s="9"/>
      <c r="J173" s="58"/>
      <c r="K173" s="54"/>
      <c r="L173" s="28"/>
      <c r="M173" s="10"/>
      <c r="N173" s="10"/>
      <c r="O173" s="10"/>
      <c r="P173" s="8"/>
      <c r="Q173" s="9"/>
      <c r="R173" s="58"/>
      <c r="S173" s="55"/>
      <c r="T173" s="11"/>
      <c r="U173" s="7"/>
      <c r="V173" s="7"/>
      <c r="W173" s="7"/>
      <c r="X173" s="8"/>
      <c r="Y173" s="9"/>
      <c r="Z173" s="58"/>
      <c r="AA173" s="55"/>
      <c r="AB173" s="11"/>
      <c r="AC173" s="38"/>
      <c r="AD173" s="42"/>
      <c r="AE173" s="7"/>
      <c r="AF173" s="7"/>
      <c r="AG173" s="7"/>
      <c r="AH173" s="8"/>
      <c r="AI173" s="8"/>
      <c r="AJ173" s="9"/>
      <c r="AK173" s="58"/>
      <c r="AL173" s="55"/>
      <c r="AM173" s="4"/>
    </row>
    <row r="174" spans="1:39" ht="15" customHeight="1">
      <c r="A174" s="4"/>
      <c r="B174" s="38"/>
      <c r="C174" s="28"/>
      <c r="D174" s="7"/>
      <c r="E174" s="7"/>
      <c r="F174" s="7"/>
      <c r="G174" s="8"/>
      <c r="H174" s="8"/>
      <c r="I174" s="9"/>
      <c r="J174" s="58"/>
      <c r="K174" s="54"/>
      <c r="L174" s="28"/>
      <c r="M174" s="10"/>
      <c r="N174" s="10"/>
      <c r="O174" s="10"/>
      <c r="P174" s="8"/>
      <c r="Q174" s="9"/>
      <c r="R174" s="58"/>
      <c r="S174" s="55"/>
      <c r="T174" s="11"/>
      <c r="U174" s="7"/>
      <c r="V174" s="7"/>
      <c r="W174" s="7"/>
      <c r="X174" s="8"/>
      <c r="Y174" s="9"/>
      <c r="Z174" s="58"/>
      <c r="AA174" s="55"/>
      <c r="AB174" s="11"/>
      <c r="AC174" s="38"/>
      <c r="AD174" s="42"/>
      <c r="AE174" s="7"/>
      <c r="AF174" s="7"/>
      <c r="AG174" s="7"/>
      <c r="AH174" s="8"/>
      <c r="AI174" s="8"/>
      <c r="AJ174" s="9"/>
      <c r="AK174" s="58"/>
      <c r="AL174" s="55"/>
      <c r="AM174" s="4"/>
    </row>
    <row r="175" spans="1:39" ht="15" customHeight="1">
      <c r="A175" s="4"/>
      <c r="B175" s="38"/>
      <c r="C175" s="41"/>
      <c r="D175" s="7"/>
      <c r="E175" s="7"/>
      <c r="F175" s="7"/>
      <c r="G175" s="8"/>
      <c r="H175" s="8"/>
      <c r="I175" s="9"/>
      <c r="J175" s="58"/>
      <c r="K175" s="54"/>
      <c r="L175" s="41"/>
      <c r="M175" s="10"/>
      <c r="N175" s="10"/>
      <c r="O175" s="10"/>
      <c r="P175" s="8"/>
      <c r="Q175" s="9"/>
      <c r="R175" s="58"/>
      <c r="S175" s="55"/>
      <c r="T175" s="41"/>
      <c r="U175" s="7"/>
      <c r="V175" s="7"/>
      <c r="W175" s="7"/>
      <c r="X175" s="8"/>
      <c r="Y175" s="9"/>
      <c r="Z175" s="58"/>
      <c r="AA175" s="55"/>
      <c r="AB175" s="41"/>
      <c r="AC175" s="38"/>
      <c r="AD175" s="42"/>
      <c r="AE175" s="7"/>
      <c r="AF175" s="7"/>
      <c r="AG175" s="7"/>
      <c r="AH175" s="8"/>
      <c r="AI175" s="8"/>
      <c r="AJ175" s="9"/>
      <c r="AK175" s="58"/>
      <c r="AL175" s="55"/>
      <c r="AM175" s="4"/>
    </row>
    <row r="176" spans="1:39" ht="15" customHeight="1">
      <c r="A176" s="4"/>
      <c r="B176" s="38"/>
      <c r="C176" s="41"/>
      <c r="D176" s="7"/>
      <c r="E176" s="7"/>
      <c r="F176" s="7"/>
      <c r="G176" s="8"/>
      <c r="H176" s="8"/>
      <c r="I176" s="9"/>
      <c r="J176" s="58"/>
      <c r="K176" s="54"/>
      <c r="L176" s="41"/>
      <c r="M176" s="10"/>
      <c r="N176" s="10"/>
      <c r="O176" s="10"/>
      <c r="P176" s="8"/>
      <c r="Q176" s="9"/>
      <c r="R176" s="58"/>
      <c r="S176" s="55"/>
      <c r="T176" s="41"/>
      <c r="U176" s="7"/>
      <c r="V176" s="7"/>
      <c r="W176" s="7"/>
      <c r="X176" s="8"/>
      <c r="Y176" s="9"/>
      <c r="Z176" s="58"/>
      <c r="AA176" s="55"/>
      <c r="AB176" s="41"/>
      <c r="AC176" s="38"/>
      <c r="AD176" s="42"/>
      <c r="AE176" s="7"/>
      <c r="AF176" s="7"/>
      <c r="AG176" s="7"/>
      <c r="AH176" s="8"/>
      <c r="AI176" s="8"/>
      <c r="AJ176" s="9"/>
      <c r="AK176" s="58"/>
      <c r="AL176" s="55"/>
      <c r="AM176" s="4"/>
    </row>
    <row r="177" spans="1:39" ht="15" customHeight="1">
      <c r="A177" s="4"/>
      <c r="B177" s="38"/>
      <c r="C177" s="41"/>
      <c r="D177" s="7"/>
      <c r="E177" s="7"/>
      <c r="F177" s="7"/>
      <c r="G177" s="8"/>
      <c r="H177" s="8"/>
      <c r="I177" s="9"/>
      <c r="J177" s="58"/>
      <c r="K177" s="54"/>
      <c r="L177" s="41"/>
      <c r="M177" s="10"/>
      <c r="N177" s="10"/>
      <c r="O177" s="10"/>
      <c r="P177" s="8"/>
      <c r="Q177" s="9"/>
      <c r="R177" s="58"/>
      <c r="S177" s="55"/>
      <c r="T177" s="41"/>
      <c r="U177" s="7"/>
      <c r="V177" s="7"/>
      <c r="W177" s="7"/>
      <c r="X177" s="8"/>
      <c r="Y177" s="9"/>
      <c r="Z177" s="58"/>
      <c r="AA177" s="55"/>
      <c r="AB177" s="41"/>
      <c r="AC177" s="38"/>
      <c r="AD177" s="42"/>
      <c r="AE177" s="7"/>
      <c r="AF177" s="7"/>
      <c r="AG177" s="7"/>
      <c r="AH177" s="8"/>
      <c r="AI177" s="8"/>
      <c r="AJ177" s="9"/>
      <c r="AK177" s="58"/>
      <c r="AL177" s="55"/>
      <c r="AM177" s="4"/>
    </row>
    <row r="178" spans="1:39" ht="15" customHeight="1">
      <c r="A178" s="4"/>
      <c r="B178" s="38"/>
      <c r="C178" s="41"/>
      <c r="D178" s="7"/>
      <c r="E178" s="7"/>
      <c r="F178" s="7"/>
      <c r="G178" s="8"/>
      <c r="H178" s="8"/>
      <c r="I178" s="9"/>
      <c r="J178" s="58"/>
      <c r="K178" s="54"/>
      <c r="L178" s="41"/>
      <c r="M178" s="10"/>
      <c r="N178" s="10"/>
      <c r="O178" s="10"/>
      <c r="P178" s="8"/>
      <c r="Q178" s="9"/>
      <c r="R178" s="58"/>
      <c r="S178" s="55"/>
      <c r="T178" s="41"/>
      <c r="U178" s="7"/>
      <c r="V178" s="7"/>
      <c r="W178" s="7"/>
      <c r="X178" s="8"/>
      <c r="Y178" s="9"/>
      <c r="Z178" s="58"/>
      <c r="AA178" s="55"/>
      <c r="AB178" s="41"/>
      <c r="AC178" s="38"/>
      <c r="AD178" s="42"/>
      <c r="AE178" s="7"/>
      <c r="AF178" s="7"/>
      <c r="AG178" s="7"/>
      <c r="AH178" s="8"/>
      <c r="AI178" s="8"/>
      <c r="AJ178" s="9"/>
      <c r="AK178" s="58"/>
      <c r="AL178" s="55"/>
      <c r="AM178" s="4"/>
    </row>
    <row r="179" spans="1:39" ht="15" customHeight="1">
      <c r="A179" s="4"/>
      <c r="B179" s="38"/>
      <c r="C179" s="28"/>
      <c r="D179" s="7"/>
      <c r="E179" s="7"/>
      <c r="F179" s="7"/>
      <c r="G179" s="8"/>
      <c r="H179" s="8"/>
      <c r="I179" s="9"/>
      <c r="J179" s="58"/>
      <c r="K179" s="54"/>
      <c r="L179" s="28"/>
      <c r="M179" s="10"/>
      <c r="N179" s="10"/>
      <c r="O179" s="10"/>
      <c r="P179" s="8"/>
      <c r="Q179" s="9"/>
      <c r="R179" s="58"/>
      <c r="S179" s="55"/>
      <c r="T179" s="11"/>
      <c r="U179" s="7"/>
      <c r="V179" s="7"/>
      <c r="W179" s="7"/>
      <c r="X179" s="8"/>
      <c r="Y179" s="9"/>
      <c r="Z179" s="58"/>
      <c r="AA179" s="55"/>
      <c r="AB179" s="11"/>
      <c r="AC179" s="38"/>
      <c r="AD179" s="42"/>
      <c r="AE179" s="7"/>
      <c r="AF179" s="7"/>
      <c r="AG179" s="7"/>
      <c r="AH179" s="8"/>
      <c r="AI179" s="8"/>
      <c r="AJ179" s="9"/>
      <c r="AK179" s="58"/>
      <c r="AL179" s="55"/>
      <c r="AM179" s="4"/>
    </row>
    <row r="180" spans="1:39" ht="15" customHeight="1">
      <c r="A180" s="4"/>
      <c r="B180" s="38"/>
      <c r="C180" s="28"/>
      <c r="D180" s="7"/>
      <c r="E180" s="7"/>
      <c r="F180" s="7"/>
      <c r="G180" s="8"/>
      <c r="H180" s="8"/>
      <c r="I180" s="9"/>
      <c r="J180" s="58"/>
      <c r="K180" s="54"/>
      <c r="L180" s="28"/>
      <c r="M180" s="10"/>
      <c r="N180" s="10"/>
      <c r="O180" s="10"/>
      <c r="P180" s="8"/>
      <c r="Q180" s="9"/>
      <c r="R180" s="58"/>
      <c r="S180" s="55"/>
      <c r="T180" s="11"/>
      <c r="U180" s="7"/>
      <c r="V180" s="7"/>
      <c r="W180" s="7"/>
      <c r="X180" s="8"/>
      <c r="Y180" s="9"/>
      <c r="Z180" s="58"/>
      <c r="AA180" s="55"/>
      <c r="AB180" s="11"/>
      <c r="AC180" s="38"/>
      <c r="AD180" s="42"/>
      <c r="AE180" s="7"/>
      <c r="AF180" s="7"/>
      <c r="AG180" s="7"/>
      <c r="AH180" s="8"/>
      <c r="AI180" s="8"/>
      <c r="AJ180" s="9"/>
      <c r="AK180" s="58"/>
      <c r="AL180" s="55"/>
      <c r="AM180" s="4"/>
    </row>
    <row r="181" spans="1:39" ht="15" customHeight="1">
      <c r="A181" s="4"/>
      <c r="B181" s="38"/>
      <c r="C181" s="28"/>
      <c r="D181" s="7"/>
      <c r="E181" s="7"/>
      <c r="F181" s="7"/>
      <c r="G181" s="8"/>
      <c r="H181" s="8"/>
      <c r="I181" s="9"/>
      <c r="J181" s="58"/>
      <c r="K181" s="54"/>
      <c r="L181" s="28"/>
      <c r="M181" s="10"/>
      <c r="N181" s="10"/>
      <c r="O181" s="10"/>
      <c r="P181" s="8"/>
      <c r="Q181" s="9"/>
      <c r="R181" s="58"/>
      <c r="S181" s="55"/>
      <c r="T181" s="11"/>
      <c r="U181" s="7"/>
      <c r="V181" s="7"/>
      <c r="W181" s="7"/>
      <c r="X181" s="8"/>
      <c r="Y181" s="9"/>
      <c r="Z181" s="58"/>
      <c r="AA181" s="55"/>
      <c r="AB181" s="11"/>
      <c r="AC181" s="38"/>
      <c r="AD181" s="42"/>
      <c r="AE181" s="7"/>
      <c r="AF181" s="7"/>
      <c r="AG181" s="7"/>
      <c r="AH181" s="8"/>
      <c r="AI181" s="8"/>
      <c r="AJ181" s="9"/>
      <c r="AK181" s="58"/>
      <c r="AL181" s="55"/>
      <c r="AM181" s="4"/>
    </row>
    <row r="182" spans="1:39" ht="15" customHeight="1">
      <c r="A182" s="4"/>
      <c r="B182" s="38"/>
      <c r="C182" s="28"/>
      <c r="D182" s="7"/>
      <c r="E182" s="7"/>
      <c r="F182" s="7"/>
      <c r="G182" s="8"/>
      <c r="H182" s="8"/>
      <c r="I182" s="9"/>
      <c r="J182" s="58"/>
      <c r="K182" s="54"/>
      <c r="L182" s="28"/>
      <c r="M182" s="10"/>
      <c r="N182" s="10"/>
      <c r="O182" s="10"/>
      <c r="P182" s="8"/>
      <c r="Q182" s="9"/>
      <c r="R182" s="58"/>
      <c r="S182" s="55"/>
      <c r="T182" s="11"/>
      <c r="U182" s="7"/>
      <c r="V182" s="7"/>
      <c r="W182" s="7"/>
      <c r="X182" s="8"/>
      <c r="Y182" s="9"/>
      <c r="Z182" s="58"/>
      <c r="AA182" s="55"/>
      <c r="AB182" s="11"/>
      <c r="AC182" s="38"/>
      <c r="AD182" s="42"/>
      <c r="AE182" s="7"/>
      <c r="AF182" s="7"/>
      <c r="AG182" s="7"/>
      <c r="AH182" s="8"/>
      <c r="AI182" s="8"/>
      <c r="AJ182" s="9"/>
      <c r="AK182" s="58"/>
      <c r="AL182" s="55"/>
      <c r="AM182" s="4"/>
    </row>
    <row r="183" spans="1:39" ht="15" customHeight="1">
      <c r="A183" s="4"/>
      <c r="B183" s="38"/>
      <c r="C183" s="28"/>
      <c r="D183" s="7"/>
      <c r="E183" s="7"/>
      <c r="F183" s="7"/>
      <c r="G183" s="8"/>
      <c r="H183" s="8"/>
      <c r="I183" s="9"/>
      <c r="J183" s="58"/>
      <c r="K183" s="54"/>
      <c r="L183" s="28"/>
      <c r="M183" s="10"/>
      <c r="N183" s="10"/>
      <c r="O183" s="10"/>
      <c r="P183" s="8"/>
      <c r="Q183" s="9"/>
      <c r="R183" s="58"/>
      <c r="S183" s="55"/>
      <c r="T183" s="11"/>
      <c r="U183" s="7"/>
      <c r="V183" s="7"/>
      <c r="W183" s="7"/>
      <c r="X183" s="8"/>
      <c r="Y183" s="9"/>
      <c r="Z183" s="58"/>
      <c r="AA183" s="55"/>
      <c r="AB183" s="11"/>
      <c r="AC183" s="38"/>
      <c r="AD183" s="42"/>
      <c r="AE183" s="7"/>
      <c r="AF183" s="7"/>
      <c r="AG183" s="7"/>
      <c r="AH183" s="8"/>
      <c r="AI183" s="8"/>
      <c r="AJ183" s="9"/>
      <c r="AK183" s="58"/>
      <c r="AL183" s="55"/>
      <c r="AM183" s="4"/>
    </row>
    <row r="184" spans="1:39" ht="15" customHeight="1">
      <c r="A184" s="4"/>
      <c r="B184" s="38"/>
      <c r="C184" s="28"/>
      <c r="D184" s="7"/>
      <c r="E184" s="7"/>
      <c r="F184" s="7"/>
      <c r="G184" s="8"/>
      <c r="H184" s="8"/>
      <c r="I184" s="9"/>
      <c r="J184" s="58"/>
      <c r="K184" s="54"/>
      <c r="L184" s="28"/>
      <c r="M184" s="10"/>
      <c r="N184" s="10"/>
      <c r="O184" s="10"/>
      <c r="P184" s="8"/>
      <c r="Q184" s="9"/>
      <c r="R184" s="58"/>
      <c r="S184" s="55"/>
      <c r="T184" s="11"/>
      <c r="U184" s="7"/>
      <c r="V184" s="7"/>
      <c r="W184" s="7"/>
      <c r="X184" s="8"/>
      <c r="Y184" s="9"/>
      <c r="Z184" s="58"/>
      <c r="AA184" s="55"/>
      <c r="AB184" s="11"/>
      <c r="AC184" s="38"/>
      <c r="AD184" s="42"/>
      <c r="AE184" s="7"/>
      <c r="AF184" s="7"/>
      <c r="AG184" s="7"/>
      <c r="AH184" s="8"/>
      <c r="AI184" s="8"/>
      <c r="AJ184" s="9"/>
      <c r="AK184" s="58"/>
      <c r="AL184" s="55"/>
      <c r="AM184" s="4"/>
    </row>
    <row r="185" spans="1:39" ht="15" customHeight="1">
      <c r="A185" s="4"/>
      <c r="B185" s="38"/>
      <c r="C185" s="28"/>
      <c r="D185" s="7"/>
      <c r="E185" s="7"/>
      <c r="F185" s="7"/>
      <c r="G185" s="8"/>
      <c r="H185" s="8"/>
      <c r="I185" s="9"/>
      <c r="J185" s="58"/>
      <c r="K185" s="54"/>
      <c r="L185" s="28"/>
      <c r="M185" s="10"/>
      <c r="N185" s="10"/>
      <c r="O185" s="10"/>
      <c r="P185" s="8"/>
      <c r="Q185" s="9"/>
      <c r="R185" s="58"/>
      <c r="S185" s="55"/>
      <c r="T185" s="11"/>
      <c r="U185" s="7"/>
      <c r="V185" s="7"/>
      <c r="W185" s="7"/>
      <c r="X185" s="8"/>
      <c r="Y185" s="9"/>
      <c r="Z185" s="58"/>
      <c r="AA185" s="55"/>
      <c r="AB185" s="11"/>
      <c r="AC185" s="38"/>
      <c r="AD185" s="42"/>
      <c r="AE185" s="7"/>
      <c r="AF185" s="7"/>
      <c r="AG185" s="7"/>
      <c r="AH185" s="8"/>
      <c r="AI185" s="8"/>
      <c r="AJ185" s="9"/>
      <c r="AK185" s="58"/>
      <c r="AL185" s="55"/>
      <c r="AM185" s="4"/>
    </row>
    <row r="186" spans="1:39" ht="15" customHeight="1">
      <c r="A186" s="4"/>
      <c r="B186" s="38"/>
      <c r="C186" s="28"/>
      <c r="D186" s="7"/>
      <c r="E186" s="7"/>
      <c r="F186" s="7"/>
      <c r="G186" s="8"/>
      <c r="H186" s="8"/>
      <c r="I186" s="9"/>
      <c r="J186" s="58"/>
      <c r="K186" s="54"/>
      <c r="L186" s="28"/>
      <c r="M186" s="10"/>
      <c r="N186" s="10"/>
      <c r="O186" s="10"/>
      <c r="P186" s="8"/>
      <c r="Q186" s="9"/>
      <c r="R186" s="58"/>
      <c r="S186" s="55"/>
      <c r="T186" s="11"/>
      <c r="U186" s="7"/>
      <c r="V186" s="7"/>
      <c r="W186" s="7"/>
      <c r="X186" s="8"/>
      <c r="Y186" s="9"/>
      <c r="Z186" s="58"/>
      <c r="AA186" s="55"/>
      <c r="AB186" s="11"/>
      <c r="AC186" s="38"/>
      <c r="AD186" s="42"/>
      <c r="AE186" s="7"/>
      <c r="AF186" s="7"/>
      <c r="AG186" s="7"/>
      <c r="AH186" s="8"/>
      <c r="AI186" s="8"/>
      <c r="AJ186" s="9"/>
      <c r="AK186" s="58"/>
      <c r="AL186" s="55"/>
      <c r="AM186" s="4"/>
    </row>
    <row r="187" spans="1:39" ht="15" customHeight="1">
      <c r="A187" s="4"/>
      <c r="B187" s="38"/>
      <c r="C187" s="41"/>
      <c r="D187" s="7"/>
      <c r="E187" s="7"/>
      <c r="F187" s="7"/>
      <c r="G187" s="8"/>
      <c r="H187" s="8"/>
      <c r="I187" s="9"/>
      <c r="J187" s="58"/>
      <c r="K187" s="54"/>
      <c r="L187" s="41"/>
      <c r="M187" s="10"/>
      <c r="N187" s="10"/>
      <c r="O187" s="10"/>
      <c r="P187" s="8"/>
      <c r="Q187" s="9"/>
      <c r="R187" s="58"/>
      <c r="S187" s="55"/>
      <c r="T187" s="41"/>
      <c r="U187" s="7"/>
      <c r="V187" s="7"/>
      <c r="W187" s="7"/>
      <c r="X187" s="8"/>
      <c r="Y187" s="9"/>
      <c r="Z187" s="58"/>
      <c r="AA187" s="55"/>
      <c r="AB187" s="41"/>
      <c r="AC187" s="38"/>
      <c r="AD187" s="42"/>
      <c r="AE187" s="7"/>
      <c r="AF187" s="7"/>
      <c r="AG187" s="7"/>
      <c r="AH187" s="8"/>
      <c r="AI187" s="8"/>
      <c r="AJ187" s="9"/>
      <c r="AK187" s="58"/>
      <c r="AL187" s="55"/>
      <c r="AM187" s="4"/>
    </row>
    <row r="188" spans="1:39" ht="15" customHeight="1">
      <c r="A188" s="4"/>
      <c r="B188" s="38"/>
      <c r="C188" s="41"/>
      <c r="D188" s="7"/>
      <c r="E188" s="7"/>
      <c r="F188" s="7"/>
      <c r="G188" s="8"/>
      <c r="H188" s="8"/>
      <c r="I188" s="9"/>
      <c r="J188" s="58"/>
      <c r="K188" s="54"/>
      <c r="L188" s="41"/>
      <c r="M188" s="10"/>
      <c r="N188" s="10"/>
      <c r="O188" s="10"/>
      <c r="P188" s="8"/>
      <c r="Q188" s="9"/>
      <c r="R188" s="58"/>
      <c r="S188" s="55"/>
      <c r="T188" s="41"/>
      <c r="U188" s="7"/>
      <c r="V188" s="7"/>
      <c r="W188" s="7"/>
      <c r="X188" s="8"/>
      <c r="Y188" s="9"/>
      <c r="Z188" s="58"/>
      <c r="AA188" s="55"/>
      <c r="AB188" s="41"/>
      <c r="AC188" s="38"/>
      <c r="AD188" s="42"/>
      <c r="AE188" s="7"/>
      <c r="AF188" s="7"/>
      <c r="AG188" s="7"/>
      <c r="AH188" s="8"/>
      <c r="AI188" s="8"/>
      <c r="AJ188" s="9"/>
      <c r="AK188" s="58"/>
      <c r="AL188" s="55"/>
      <c r="AM188" s="4"/>
    </row>
    <row r="189" spans="1:39" ht="15" customHeight="1">
      <c r="A189" s="4"/>
      <c r="B189" s="38"/>
      <c r="C189" s="41"/>
      <c r="D189" s="7"/>
      <c r="E189" s="7"/>
      <c r="F189" s="7"/>
      <c r="G189" s="8"/>
      <c r="H189" s="8"/>
      <c r="I189" s="9"/>
      <c r="J189" s="58"/>
      <c r="K189" s="54"/>
      <c r="L189" s="41"/>
      <c r="M189" s="10"/>
      <c r="N189" s="10"/>
      <c r="O189" s="10"/>
      <c r="P189" s="8"/>
      <c r="Q189" s="9"/>
      <c r="R189" s="58"/>
      <c r="S189" s="55"/>
      <c r="T189" s="41"/>
      <c r="U189" s="7"/>
      <c r="V189" s="7"/>
      <c r="W189" s="7"/>
      <c r="X189" s="8"/>
      <c r="Y189" s="9"/>
      <c r="Z189" s="58"/>
      <c r="AA189" s="55"/>
      <c r="AB189" s="41"/>
      <c r="AC189" s="38"/>
      <c r="AD189" s="42"/>
      <c r="AE189" s="7"/>
      <c r="AF189" s="7"/>
      <c r="AG189" s="7"/>
      <c r="AH189" s="8"/>
      <c r="AI189" s="8"/>
      <c r="AJ189" s="9"/>
      <c r="AK189" s="58"/>
      <c r="AL189" s="55"/>
      <c r="AM189" s="4"/>
    </row>
    <row r="190" spans="1:39" ht="15" customHeight="1">
      <c r="A190" s="4"/>
      <c r="B190" s="38"/>
      <c r="C190" s="41"/>
      <c r="D190" s="7"/>
      <c r="E190" s="7"/>
      <c r="F190" s="7"/>
      <c r="G190" s="8"/>
      <c r="H190" s="8"/>
      <c r="I190" s="9"/>
      <c r="J190" s="58"/>
      <c r="K190" s="54"/>
      <c r="L190" s="41"/>
      <c r="M190" s="10"/>
      <c r="N190" s="10"/>
      <c r="O190" s="10"/>
      <c r="P190" s="8"/>
      <c r="Q190" s="9"/>
      <c r="R190" s="58"/>
      <c r="S190" s="55"/>
      <c r="T190" s="41"/>
      <c r="U190" s="7"/>
      <c r="V190" s="7"/>
      <c r="W190" s="7"/>
      <c r="X190" s="8"/>
      <c r="Y190" s="9"/>
      <c r="Z190" s="58"/>
      <c r="AA190" s="55"/>
      <c r="AB190" s="41"/>
      <c r="AC190" s="38"/>
      <c r="AD190" s="42"/>
      <c r="AE190" s="7"/>
      <c r="AF190" s="7"/>
      <c r="AG190" s="7"/>
      <c r="AH190" s="8"/>
      <c r="AI190" s="8"/>
      <c r="AJ190" s="9"/>
      <c r="AK190" s="58"/>
      <c r="AL190" s="55"/>
      <c r="AM190" s="4"/>
    </row>
    <row r="191" spans="1:39" ht="14.25" customHeight="1">
      <c r="A191" s="4"/>
      <c r="B191" s="38"/>
      <c r="C191" s="28"/>
      <c r="D191" s="7"/>
      <c r="E191" s="7"/>
      <c r="F191" s="7"/>
      <c r="G191" s="8"/>
      <c r="H191" s="8"/>
      <c r="I191" s="9"/>
      <c r="J191" s="58"/>
      <c r="K191" s="54"/>
      <c r="L191" s="28"/>
      <c r="M191" s="10"/>
      <c r="N191" s="10"/>
      <c r="O191" s="10"/>
      <c r="P191" s="8"/>
      <c r="Q191" s="9"/>
      <c r="R191" s="58"/>
      <c r="S191" s="55"/>
      <c r="T191" s="11"/>
      <c r="U191" s="7"/>
      <c r="V191" s="7"/>
      <c r="W191" s="7"/>
      <c r="X191" s="8"/>
      <c r="Y191" s="9"/>
      <c r="Z191" s="58"/>
      <c r="AA191" s="55"/>
      <c r="AB191" s="11"/>
      <c r="AC191" s="38"/>
      <c r="AD191" s="42"/>
      <c r="AE191" s="7"/>
      <c r="AF191" s="7"/>
      <c r="AG191" s="7"/>
      <c r="AH191" s="8"/>
      <c r="AI191" s="8"/>
      <c r="AJ191" s="9"/>
      <c r="AK191" s="58"/>
      <c r="AL191" s="55"/>
      <c r="AM191" s="4"/>
    </row>
    <row r="192" spans="1:39" ht="15.75" customHeight="1">
      <c r="A192" s="4"/>
      <c r="B192" s="38"/>
      <c r="C192" s="28"/>
      <c r="D192" s="7"/>
      <c r="E192" s="7"/>
      <c r="F192" s="7"/>
      <c r="G192" s="8"/>
      <c r="H192" s="8"/>
      <c r="I192" s="9"/>
      <c r="J192" s="58"/>
      <c r="K192" s="54"/>
      <c r="L192" s="28"/>
      <c r="M192" s="10"/>
      <c r="N192" s="10"/>
      <c r="O192" s="10"/>
      <c r="P192" s="8"/>
      <c r="Q192" s="9"/>
      <c r="R192" s="58"/>
      <c r="S192" s="55"/>
      <c r="T192" s="11"/>
      <c r="U192" s="7"/>
      <c r="V192" s="7"/>
      <c r="W192" s="7"/>
      <c r="X192" s="8"/>
      <c r="Y192" s="9"/>
      <c r="Z192" s="58"/>
      <c r="AA192" s="55"/>
      <c r="AB192" s="11"/>
      <c r="AC192" s="38"/>
      <c r="AD192" s="42"/>
      <c r="AE192" s="7"/>
      <c r="AF192" s="7"/>
      <c r="AG192" s="7"/>
      <c r="AH192" s="8"/>
      <c r="AI192" s="8"/>
      <c r="AJ192" s="9"/>
      <c r="AK192" s="58"/>
      <c r="AL192" s="55"/>
      <c r="AM192" s="4"/>
    </row>
    <row r="193" spans="1:39" ht="15" customHeight="1">
      <c r="A193" s="4"/>
      <c r="B193" s="38"/>
      <c r="C193" s="28"/>
      <c r="D193" s="7"/>
      <c r="E193" s="7"/>
      <c r="F193" s="7"/>
      <c r="G193" s="8"/>
      <c r="H193" s="8"/>
      <c r="I193" s="9"/>
      <c r="J193" s="58"/>
      <c r="K193" s="54"/>
      <c r="L193" s="28"/>
      <c r="M193" s="10"/>
      <c r="N193" s="10"/>
      <c r="O193" s="10"/>
      <c r="P193" s="8"/>
      <c r="Q193" s="9"/>
      <c r="R193" s="58"/>
      <c r="S193" s="55"/>
      <c r="T193" s="11"/>
      <c r="U193" s="7"/>
      <c r="V193" s="7"/>
      <c r="W193" s="7"/>
      <c r="X193" s="8"/>
      <c r="Y193" s="9"/>
      <c r="Z193" s="58"/>
      <c r="AA193" s="55"/>
      <c r="AB193" s="11"/>
      <c r="AC193" s="38"/>
      <c r="AD193" s="42"/>
      <c r="AE193" s="7"/>
      <c r="AF193" s="7"/>
      <c r="AG193" s="7"/>
      <c r="AH193" s="8"/>
      <c r="AI193" s="8"/>
      <c r="AJ193" s="9"/>
      <c r="AK193" s="58"/>
      <c r="AL193" s="55"/>
      <c r="AM193" s="4"/>
    </row>
    <row r="194" spans="1:39" ht="15" customHeight="1">
      <c r="A194" s="4"/>
      <c r="B194" s="38"/>
      <c r="C194" s="28"/>
      <c r="D194" s="7"/>
      <c r="E194" s="7"/>
      <c r="F194" s="7"/>
      <c r="G194" s="8"/>
      <c r="H194" s="8"/>
      <c r="I194" s="9"/>
      <c r="J194" s="58"/>
      <c r="K194" s="54"/>
      <c r="L194" s="28"/>
      <c r="M194" s="10"/>
      <c r="N194" s="10"/>
      <c r="O194" s="10"/>
      <c r="P194" s="8"/>
      <c r="Q194" s="9"/>
      <c r="R194" s="58"/>
      <c r="S194" s="55"/>
      <c r="T194" s="11"/>
      <c r="U194" s="7"/>
      <c r="V194" s="7"/>
      <c r="W194" s="7"/>
      <c r="X194" s="8"/>
      <c r="Y194" s="9"/>
      <c r="Z194" s="58"/>
      <c r="AA194" s="55"/>
      <c r="AB194" s="11"/>
      <c r="AC194" s="38"/>
      <c r="AD194" s="42"/>
      <c r="AE194" s="7"/>
      <c r="AF194" s="7"/>
      <c r="AG194" s="7"/>
      <c r="AH194" s="8"/>
      <c r="AI194" s="8"/>
      <c r="AJ194" s="9"/>
      <c r="AK194" s="58"/>
      <c r="AL194" s="55"/>
      <c r="AM194" s="4"/>
    </row>
    <row r="195" spans="1:39" ht="15" customHeight="1">
      <c r="A195" s="4"/>
      <c r="B195" s="38"/>
      <c r="C195" s="28"/>
      <c r="D195" s="7"/>
      <c r="E195" s="7"/>
      <c r="F195" s="7"/>
      <c r="G195" s="8"/>
      <c r="H195" s="8"/>
      <c r="I195" s="9"/>
      <c r="J195" s="58"/>
      <c r="K195" s="54"/>
      <c r="L195" s="28"/>
      <c r="M195" s="10"/>
      <c r="N195" s="10"/>
      <c r="O195" s="10"/>
      <c r="P195" s="8"/>
      <c r="Q195" s="9"/>
      <c r="R195" s="58"/>
      <c r="S195" s="55"/>
      <c r="T195" s="11"/>
      <c r="U195" s="7"/>
      <c r="V195" s="7"/>
      <c r="W195" s="7"/>
      <c r="X195" s="8"/>
      <c r="Y195" s="9"/>
      <c r="Z195" s="58"/>
      <c r="AA195" s="55"/>
      <c r="AB195" s="11"/>
      <c r="AC195" s="38"/>
      <c r="AD195" s="42"/>
      <c r="AE195" s="7"/>
      <c r="AF195" s="7"/>
      <c r="AG195" s="7"/>
      <c r="AH195" s="8"/>
      <c r="AI195" s="8"/>
      <c r="AJ195" s="9"/>
      <c r="AK195" s="58"/>
      <c r="AL195" s="55"/>
      <c r="AM195" s="4"/>
    </row>
    <row r="196" spans="1:39" ht="15" customHeight="1">
      <c r="A196" s="4"/>
      <c r="B196" s="38"/>
      <c r="C196" s="41"/>
      <c r="D196" s="7"/>
      <c r="E196" s="7"/>
      <c r="F196" s="7"/>
      <c r="G196" s="8"/>
      <c r="H196" s="8"/>
      <c r="I196" s="9"/>
      <c r="J196" s="58"/>
      <c r="K196" s="54"/>
      <c r="L196" s="41"/>
      <c r="M196" s="10"/>
      <c r="N196" s="10"/>
      <c r="O196" s="10"/>
      <c r="P196" s="8"/>
      <c r="Q196" s="9"/>
      <c r="R196" s="58"/>
      <c r="S196" s="55"/>
      <c r="T196" s="41"/>
      <c r="U196" s="7"/>
      <c r="V196" s="7"/>
      <c r="W196" s="7"/>
      <c r="X196" s="8"/>
      <c r="Y196" s="9"/>
      <c r="Z196" s="58"/>
      <c r="AA196" s="55"/>
      <c r="AB196" s="41"/>
      <c r="AC196" s="38"/>
      <c r="AD196" s="42"/>
      <c r="AE196" s="7"/>
      <c r="AF196" s="7"/>
      <c r="AG196" s="7"/>
      <c r="AH196" s="8"/>
      <c r="AI196" s="8"/>
      <c r="AJ196" s="9"/>
      <c r="AK196" s="58"/>
      <c r="AL196" s="55"/>
      <c r="AM196" s="4"/>
    </row>
    <row r="197" spans="1:39" ht="15" customHeight="1">
      <c r="A197" s="4"/>
      <c r="B197" s="38"/>
      <c r="C197" s="41"/>
      <c r="D197" s="7"/>
      <c r="E197" s="7"/>
      <c r="F197" s="7"/>
      <c r="G197" s="8"/>
      <c r="H197" s="8"/>
      <c r="I197" s="9"/>
      <c r="J197" s="58"/>
      <c r="K197" s="54"/>
      <c r="L197" s="41"/>
      <c r="M197" s="10"/>
      <c r="N197" s="10"/>
      <c r="O197" s="10"/>
      <c r="P197" s="8"/>
      <c r="Q197" s="9"/>
      <c r="R197" s="58"/>
      <c r="S197" s="55"/>
      <c r="T197" s="41"/>
      <c r="U197" s="7"/>
      <c r="V197" s="7"/>
      <c r="W197" s="7"/>
      <c r="X197" s="8"/>
      <c r="Y197" s="9"/>
      <c r="Z197" s="58"/>
      <c r="AA197" s="55"/>
      <c r="AB197" s="41"/>
      <c r="AC197" s="38"/>
      <c r="AD197" s="42"/>
      <c r="AE197" s="7"/>
      <c r="AF197" s="7"/>
      <c r="AG197" s="7"/>
      <c r="AH197" s="8"/>
      <c r="AI197" s="8"/>
      <c r="AJ197" s="9"/>
      <c r="AK197" s="58"/>
      <c r="AL197" s="55"/>
      <c r="AM197" s="4"/>
    </row>
    <row r="198" spans="1:39" ht="15" customHeight="1">
      <c r="A198" s="4"/>
      <c r="B198" s="38"/>
      <c r="C198" s="28"/>
      <c r="D198" s="7"/>
      <c r="E198" s="7"/>
      <c r="F198" s="7"/>
      <c r="G198" s="8"/>
      <c r="H198" s="8"/>
      <c r="I198" s="9"/>
      <c r="J198" s="58"/>
      <c r="K198" s="54"/>
      <c r="L198" s="28"/>
      <c r="M198" s="10"/>
      <c r="N198" s="10"/>
      <c r="O198" s="10"/>
      <c r="P198" s="8"/>
      <c r="Q198" s="9"/>
      <c r="R198" s="58"/>
      <c r="S198" s="55"/>
      <c r="T198" s="11"/>
      <c r="U198" s="7"/>
      <c r="V198" s="7"/>
      <c r="W198" s="7"/>
      <c r="X198" s="8"/>
      <c r="Y198" s="9"/>
      <c r="Z198" s="58"/>
      <c r="AA198" s="55"/>
      <c r="AB198" s="11"/>
      <c r="AC198" s="38"/>
      <c r="AD198" s="42"/>
      <c r="AE198" s="7"/>
      <c r="AF198" s="7"/>
      <c r="AG198" s="7"/>
      <c r="AH198" s="8"/>
      <c r="AI198" s="8"/>
      <c r="AJ198" s="9"/>
      <c r="AK198" s="58"/>
      <c r="AL198" s="55"/>
      <c r="AM198" s="4"/>
    </row>
    <row r="199" spans="1:39" ht="15" customHeight="1">
      <c r="A199" s="4"/>
      <c r="B199" s="38"/>
      <c r="C199" s="41"/>
      <c r="D199" s="7"/>
      <c r="E199" s="7"/>
      <c r="F199" s="7"/>
      <c r="G199" s="8"/>
      <c r="H199" s="8"/>
      <c r="I199" s="9"/>
      <c r="J199" s="58"/>
      <c r="K199" s="54"/>
      <c r="L199" s="41"/>
      <c r="M199" s="10"/>
      <c r="N199" s="10"/>
      <c r="O199" s="10"/>
      <c r="P199" s="8"/>
      <c r="Q199" s="9"/>
      <c r="R199" s="58"/>
      <c r="S199" s="55"/>
      <c r="T199" s="41"/>
      <c r="U199" s="7"/>
      <c r="V199" s="7"/>
      <c r="W199" s="7"/>
      <c r="X199" s="8"/>
      <c r="Y199" s="9"/>
      <c r="Z199" s="58"/>
      <c r="AA199" s="55"/>
      <c r="AB199" s="41"/>
      <c r="AC199" s="38"/>
      <c r="AD199" s="42"/>
      <c r="AE199" s="7"/>
      <c r="AF199" s="7"/>
      <c r="AG199" s="7"/>
      <c r="AH199" s="8"/>
      <c r="AI199" s="8"/>
      <c r="AJ199" s="9"/>
      <c r="AK199" s="58"/>
      <c r="AL199" s="55"/>
      <c r="AM199" s="4"/>
    </row>
    <row r="200" spans="1:39" ht="15" customHeight="1">
      <c r="A200" s="4"/>
      <c r="B200" s="38"/>
      <c r="C200" s="41"/>
      <c r="D200" s="7"/>
      <c r="E200" s="7"/>
      <c r="F200" s="7"/>
      <c r="G200" s="8"/>
      <c r="H200" s="8"/>
      <c r="I200" s="9"/>
      <c r="J200" s="58"/>
      <c r="K200" s="54"/>
      <c r="L200" s="41"/>
      <c r="M200" s="10"/>
      <c r="N200" s="10"/>
      <c r="O200" s="10"/>
      <c r="P200" s="8"/>
      <c r="Q200" s="9"/>
      <c r="R200" s="58"/>
      <c r="S200" s="55"/>
      <c r="T200" s="41"/>
      <c r="U200" s="7"/>
      <c r="V200" s="7"/>
      <c r="W200" s="7"/>
      <c r="X200" s="8"/>
      <c r="Y200" s="9"/>
      <c r="Z200" s="58"/>
      <c r="AA200" s="55"/>
      <c r="AB200" s="41"/>
      <c r="AC200" s="38"/>
      <c r="AD200" s="42"/>
      <c r="AE200" s="7"/>
      <c r="AF200" s="7"/>
      <c r="AG200" s="7"/>
      <c r="AH200" s="8"/>
      <c r="AI200" s="8"/>
      <c r="AJ200" s="9"/>
      <c r="AK200" s="58"/>
      <c r="AL200" s="55"/>
      <c r="AM200" s="4"/>
    </row>
    <row r="201" spans="1:39" ht="14.25" customHeight="1">
      <c r="A201" s="4"/>
      <c r="B201" s="4"/>
      <c r="C201" s="28"/>
      <c r="D201" s="7"/>
      <c r="E201" s="7"/>
      <c r="F201" s="7"/>
      <c r="G201" s="8"/>
      <c r="H201" s="8"/>
      <c r="I201" s="9"/>
      <c r="J201" s="58"/>
      <c r="K201" s="54"/>
      <c r="L201" s="28"/>
      <c r="M201" s="10"/>
      <c r="N201" s="10"/>
      <c r="O201" s="10"/>
      <c r="P201" s="8"/>
      <c r="Q201" s="9"/>
      <c r="R201" s="58"/>
      <c r="S201" s="55"/>
      <c r="T201" s="11"/>
      <c r="U201" s="7"/>
      <c r="V201" s="7"/>
      <c r="W201" s="7"/>
      <c r="X201" s="8"/>
      <c r="Y201" s="9"/>
      <c r="Z201" s="58"/>
      <c r="AA201" s="55"/>
      <c r="AB201" s="11"/>
      <c r="AC201" s="40"/>
      <c r="AD201" s="42"/>
      <c r="AE201" s="7"/>
      <c r="AF201" s="7"/>
      <c r="AG201" s="7"/>
      <c r="AH201" s="8"/>
      <c r="AI201" s="8"/>
      <c r="AJ201" s="9"/>
      <c r="AK201" s="58"/>
      <c r="AL201" s="55"/>
      <c r="AM201" s="4"/>
    </row>
    <row r="202" spans="1:39" ht="14.25" customHeight="1">
      <c r="A202" s="4"/>
      <c r="B202" s="4"/>
      <c r="C202" s="28"/>
      <c r="D202" s="7"/>
      <c r="E202" s="7"/>
      <c r="F202" s="7"/>
      <c r="G202" s="8"/>
      <c r="H202" s="8"/>
      <c r="I202" s="9"/>
      <c r="J202" s="58"/>
      <c r="K202" s="54"/>
      <c r="L202" s="28"/>
      <c r="M202" s="10"/>
      <c r="N202" s="10"/>
      <c r="O202" s="10"/>
      <c r="P202" s="8"/>
      <c r="Q202" s="9"/>
      <c r="R202" s="58"/>
      <c r="S202" s="55"/>
      <c r="T202" s="11"/>
      <c r="U202" s="7"/>
      <c r="V202" s="7"/>
      <c r="W202" s="7"/>
      <c r="X202" s="8"/>
      <c r="Y202" s="9"/>
      <c r="Z202" s="58"/>
      <c r="AA202" s="55"/>
      <c r="AB202" s="11"/>
      <c r="AC202" s="40"/>
      <c r="AD202" s="42"/>
      <c r="AE202" s="7"/>
      <c r="AF202" s="7"/>
      <c r="AG202" s="7"/>
      <c r="AH202" s="8"/>
      <c r="AI202" s="8"/>
      <c r="AJ202" s="9"/>
      <c r="AK202" s="58"/>
      <c r="AL202" s="55"/>
      <c r="AM202" s="4"/>
    </row>
    <row r="203" spans="1:39" ht="15" customHeight="1">
      <c r="A203" s="4"/>
      <c r="B203" s="4"/>
      <c r="C203" s="28"/>
      <c r="D203" s="7"/>
      <c r="E203" s="7"/>
      <c r="F203" s="7"/>
      <c r="G203" s="8"/>
      <c r="H203" s="8"/>
      <c r="I203" s="9"/>
      <c r="J203" s="58"/>
      <c r="K203" s="54"/>
      <c r="L203" s="28"/>
      <c r="M203" s="10"/>
      <c r="N203" s="10"/>
      <c r="O203" s="10"/>
      <c r="P203" s="8"/>
      <c r="Q203" s="9"/>
      <c r="R203" s="58"/>
      <c r="S203" s="55"/>
      <c r="T203" s="11"/>
      <c r="U203" s="7"/>
      <c r="V203" s="7"/>
      <c r="W203" s="7"/>
      <c r="X203" s="8"/>
      <c r="Y203" s="9"/>
      <c r="Z203" s="58"/>
      <c r="AA203" s="55"/>
      <c r="AB203" s="11"/>
      <c r="AC203" s="40"/>
      <c r="AD203" s="11"/>
      <c r="AE203" s="7"/>
      <c r="AF203" s="7"/>
      <c r="AG203" s="7"/>
      <c r="AH203" s="8"/>
      <c r="AI203" s="8"/>
      <c r="AJ203" s="9"/>
      <c r="AK203" s="58"/>
      <c r="AL203" s="55"/>
      <c r="AM203" s="4"/>
    </row>
    <row r="204" spans="1:39" ht="15" customHeight="1">
      <c r="A204" s="4"/>
      <c r="B204" s="4"/>
      <c r="C204" s="28"/>
      <c r="D204" s="7"/>
      <c r="E204" s="7"/>
      <c r="F204" s="7"/>
      <c r="G204" s="8"/>
      <c r="H204" s="8"/>
      <c r="I204" s="9"/>
      <c r="J204" s="58"/>
      <c r="K204" s="54"/>
      <c r="L204" s="28"/>
      <c r="M204" s="10"/>
      <c r="N204" s="10"/>
      <c r="O204" s="10"/>
      <c r="P204" s="8"/>
      <c r="Q204" s="9"/>
      <c r="R204" s="58"/>
      <c r="S204" s="55"/>
      <c r="T204" s="11"/>
      <c r="U204" s="7"/>
      <c r="V204" s="7"/>
      <c r="W204" s="7"/>
      <c r="X204" s="8"/>
      <c r="Y204" s="9"/>
      <c r="Z204" s="58"/>
      <c r="AA204" s="55"/>
      <c r="AB204" s="11"/>
      <c r="AC204" s="40"/>
      <c r="AD204" s="11"/>
      <c r="AE204" s="7"/>
      <c r="AF204" s="7"/>
      <c r="AG204" s="7"/>
      <c r="AH204" s="8"/>
      <c r="AI204" s="8"/>
      <c r="AJ204" s="9"/>
      <c r="AK204" s="58"/>
      <c r="AL204" s="55"/>
      <c r="AM204" s="4"/>
    </row>
    <row r="205" spans="1:39" ht="15" customHeight="1">
      <c r="A205" s="4"/>
      <c r="B205" s="4"/>
      <c r="C205" s="28"/>
      <c r="D205" s="7"/>
      <c r="E205" s="7"/>
      <c r="F205" s="7"/>
      <c r="G205" s="8"/>
      <c r="H205" s="8"/>
      <c r="I205" s="9"/>
      <c r="J205" s="58"/>
      <c r="K205" s="54"/>
      <c r="L205" s="28"/>
      <c r="M205" s="10"/>
      <c r="N205" s="10"/>
      <c r="O205" s="10"/>
      <c r="P205" s="8"/>
      <c r="Q205" s="9"/>
      <c r="R205" s="58"/>
      <c r="S205" s="55"/>
      <c r="T205" s="11"/>
      <c r="U205" s="7"/>
      <c r="V205" s="7"/>
      <c r="W205" s="7"/>
      <c r="X205" s="8"/>
      <c r="Y205" s="9"/>
      <c r="Z205" s="58"/>
      <c r="AA205" s="55"/>
      <c r="AB205" s="11"/>
      <c r="AC205" s="40"/>
      <c r="AD205" s="11"/>
      <c r="AE205" s="7"/>
      <c r="AF205" s="7"/>
      <c r="AG205" s="7"/>
      <c r="AH205" s="8"/>
      <c r="AI205" s="8"/>
      <c r="AJ205" s="9"/>
      <c r="AK205" s="58"/>
      <c r="AL205" s="55"/>
      <c r="AM205" s="4"/>
    </row>
    <row r="206" spans="1:39" ht="15" customHeight="1">
      <c r="A206" s="4"/>
      <c r="B206" s="4"/>
      <c r="C206" s="28"/>
      <c r="D206" s="7"/>
      <c r="E206" s="7"/>
      <c r="F206" s="7"/>
      <c r="G206" s="8"/>
      <c r="H206" s="8"/>
      <c r="I206" s="9"/>
      <c r="J206" s="58"/>
      <c r="K206" s="54"/>
      <c r="L206" s="28"/>
      <c r="M206" s="10"/>
      <c r="N206" s="10"/>
      <c r="O206" s="10"/>
      <c r="P206" s="8"/>
      <c r="Q206" s="9"/>
      <c r="R206" s="58"/>
      <c r="S206" s="55"/>
      <c r="T206" s="11"/>
      <c r="U206" s="7"/>
      <c r="V206" s="7"/>
      <c r="W206" s="7"/>
      <c r="X206" s="8"/>
      <c r="Y206" s="9"/>
      <c r="Z206" s="58"/>
      <c r="AA206" s="55"/>
      <c r="AB206" s="11"/>
      <c r="AC206" s="40"/>
      <c r="AD206" s="11"/>
      <c r="AE206" s="7"/>
      <c r="AF206" s="7"/>
      <c r="AG206" s="7"/>
      <c r="AH206" s="8"/>
      <c r="AI206" s="8"/>
      <c r="AJ206" s="9"/>
      <c r="AK206" s="58"/>
      <c r="AL206" s="55"/>
      <c r="AM206" s="4"/>
    </row>
    <row r="207" spans="1:39" ht="15" customHeight="1">
      <c r="A207" s="4"/>
      <c r="B207" s="4"/>
      <c r="C207" s="28"/>
      <c r="D207" s="7"/>
      <c r="E207" s="7"/>
      <c r="F207" s="7"/>
      <c r="G207" s="8"/>
      <c r="H207" s="8"/>
      <c r="I207" s="9"/>
      <c r="J207" s="58"/>
      <c r="K207" s="54"/>
      <c r="L207" s="28"/>
      <c r="M207" s="10"/>
      <c r="N207" s="10"/>
      <c r="O207" s="10"/>
      <c r="P207" s="8"/>
      <c r="Q207" s="9"/>
      <c r="R207" s="58"/>
      <c r="S207" s="55"/>
      <c r="T207" s="11"/>
      <c r="U207" s="7"/>
      <c r="V207" s="7"/>
      <c r="W207" s="7"/>
      <c r="X207" s="8"/>
      <c r="Y207" s="9"/>
      <c r="Z207" s="58"/>
      <c r="AA207" s="55"/>
      <c r="AB207" s="11"/>
      <c r="AC207" s="40"/>
      <c r="AD207" s="11"/>
      <c r="AE207" s="7"/>
      <c r="AF207" s="7"/>
      <c r="AG207" s="7"/>
      <c r="AH207" s="8"/>
      <c r="AI207" s="8"/>
      <c r="AJ207" s="9"/>
      <c r="AK207" s="58"/>
      <c r="AL207" s="55"/>
      <c r="AM207" s="4"/>
    </row>
    <row r="208" spans="1:39" ht="15" customHeight="1">
      <c r="A208" s="4"/>
      <c r="B208" s="4"/>
      <c r="C208" s="28"/>
      <c r="D208" s="7"/>
      <c r="E208" s="7"/>
      <c r="F208" s="7"/>
      <c r="G208" s="8"/>
      <c r="H208" s="8"/>
      <c r="I208" s="9"/>
      <c r="J208" s="58"/>
      <c r="K208" s="54"/>
      <c r="L208" s="28"/>
      <c r="M208" s="10"/>
      <c r="N208" s="10"/>
      <c r="O208" s="10"/>
      <c r="P208" s="8"/>
      <c r="Q208" s="9"/>
      <c r="R208" s="58"/>
      <c r="S208" s="55"/>
      <c r="T208" s="11"/>
      <c r="U208" s="7"/>
      <c r="V208" s="7"/>
      <c r="W208" s="7"/>
      <c r="X208" s="8"/>
      <c r="Y208" s="9"/>
      <c r="Z208" s="58"/>
      <c r="AA208" s="55"/>
      <c r="AB208" s="11"/>
      <c r="AC208" s="40"/>
      <c r="AD208" s="11"/>
      <c r="AE208" s="7"/>
      <c r="AF208" s="7"/>
      <c r="AG208" s="7"/>
      <c r="AH208" s="8"/>
      <c r="AI208" s="8"/>
      <c r="AJ208" s="9"/>
      <c r="AK208" s="58"/>
      <c r="AL208" s="55"/>
      <c r="AM208" s="4"/>
    </row>
    <row r="209" spans="1:39" ht="15" customHeight="1">
      <c r="A209" s="4"/>
      <c r="B209" s="4"/>
      <c r="C209" s="28"/>
      <c r="D209" s="7"/>
      <c r="E209" s="7"/>
      <c r="F209" s="7"/>
      <c r="G209" s="8"/>
      <c r="H209" s="8"/>
      <c r="I209" s="9"/>
      <c r="J209" s="58"/>
      <c r="K209" s="54"/>
      <c r="L209" s="28"/>
      <c r="M209" s="10"/>
      <c r="N209" s="10"/>
      <c r="O209" s="10"/>
      <c r="P209" s="8"/>
      <c r="Q209" s="9"/>
      <c r="R209" s="58"/>
      <c r="S209" s="55"/>
      <c r="T209" s="11"/>
      <c r="U209" s="7"/>
      <c r="V209" s="7"/>
      <c r="W209" s="7"/>
      <c r="X209" s="8"/>
      <c r="Y209" s="9"/>
      <c r="Z209" s="58"/>
      <c r="AA209" s="55"/>
      <c r="AB209" s="11"/>
      <c r="AC209" s="40"/>
      <c r="AD209" s="11"/>
      <c r="AE209" s="7"/>
      <c r="AF209" s="7"/>
      <c r="AG209" s="7"/>
      <c r="AH209" s="8"/>
      <c r="AI209" s="8"/>
      <c r="AJ209" s="9"/>
      <c r="AK209" s="58"/>
      <c r="AL209" s="55"/>
      <c r="AM209" s="4"/>
    </row>
    <row r="210" spans="1:39" ht="15" customHeight="1">
      <c r="A210" s="4"/>
      <c r="B210" s="4"/>
      <c r="C210" s="28"/>
      <c r="D210" s="7"/>
      <c r="E210" s="7"/>
      <c r="F210" s="7"/>
      <c r="G210" s="8"/>
      <c r="H210" s="8"/>
      <c r="I210" s="9"/>
      <c r="J210" s="58"/>
      <c r="K210" s="54"/>
      <c r="L210" s="28"/>
      <c r="M210" s="10"/>
      <c r="N210" s="10"/>
      <c r="O210" s="10"/>
      <c r="P210" s="8"/>
      <c r="Q210" s="9"/>
      <c r="R210" s="58"/>
      <c r="S210" s="55"/>
      <c r="T210" s="11"/>
      <c r="U210" s="7"/>
      <c r="V210" s="7"/>
      <c r="W210" s="7"/>
      <c r="X210" s="8"/>
      <c r="Y210" s="9"/>
      <c r="Z210" s="58"/>
      <c r="AA210" s="55"/>
      <c r="AB210" s="11"/>
      <c r="AC210" s="40"/>
      <c r="AD210" s="11"/>
      <c r="AE210" s="7"/>
      <c r="AF210" s="7"/>
      <c r="AG210" s="7"/>
      <c r="AH210" s="8"/>
      <c r="AI210" s="8"/>
      <c r="AJ210" s="9"/>
      <c r="AK210" s="58"/>
      <c r="AL210" s="55"/>
      <c r="AM210" s="4"/>
    </row>
    <row r="211" spans="1:39" ht="15" customHeight="1">
      <c r="A211" s="4"/>
      <c r="B211" s="4"/>
      <c r="C211" s="28"/>
      <c r="D211" s="7"/>
      <c r="E211" s="7"/>
      <c r="F211" s="7"/>
      <c r="G211" s="8"/>
      <c r="H211" s="8"/>
      <c r="I211" s="9"/>
      <c r="J211" s="58"/>
      <c r="K211" s="54"/>
      <c r="L211" s="28"/>
      <c r="M211" s="10"/>
      <c r="N211" s="10"/>
      <c r="O211" s="10"/>
      <c r="P211" s="8"/>
      <c r="Q211" s="9"/>
      <c r="R211" s="58"/>
      <c r="S211" s="55"/>
      <c r="T211" s="11"/>
      <c r="U211" s="7"/>
      <c r="V211" s="7"/>
      <c r="W211" s="7"/>
      <c r="X211" s="8"/>
      <c r="Y211" s="9"/>
      <c r="Z211" s="58"/>
      <c r="AA211" s="55"/>
      <c r="AB211" s="11"/>
      <c r="AC211" s="40"/>
      <c r="AD211" s="11"/>
      <c r="AE211" s="7"/>
      <c r="AF211" s="7"/>
      <c r="AG211" s="7"/>
      <c r="AH211" s="8"/>
      <c r="AI211" s="8"/>
      <c r="AJ211" s="9"/>
      <c r="AK211" s="58"/>
      <c r="AL211" s="55"/>
      <c r="AM211" s="4"/>
    </row>
    <row r="212" spans="1:39" ht="15" customHeight="1">
      <c r="A212" s="4"/>
      <c r="B212" s="4"/>
      <c r="C212" s="28"/>
      <c r="D212" s="7"/>
      <c r="E212" s="7"/>
      <c r="F212" s="7"/>
      <c r="G212" s="8"/>
      <c r="H212" s="8"/>
      <c r="I212" s="9"/>
      <c r="J212" s="58"/>
      <c r="K212" s="54"/>
      <c r="L212" s="28"/>
      <c r="M212" s="10"/>
      <c r="N212" s="10"/>
      <c r="O212" s="10"/>
      <c r="P212" s="8"/>
      <c r="Q212" s="9"/>
      <c r="R212" s="58"/>
      <c r="S212" s="55"/>
      <c r="T212" s="11"/>
      <c r="U212" s="7"/>
      <c r="V212" s="7"/>
      <c r="W212" s="7"/>
      <c r="X212" s="8"/>
      <c r="Y212" s="9"/>
      <c r="Z212" s="58"/>
      <c r="AA212" s="55"/>
      <c r="AB212" s="11"/>
      <c r="AC212" s="40"/>
      <c r="AD212" s="11"/>
      <c r="AE212" s="7"/>
      <c r="AF212" s="7"/>
      <c r="AG212" s="7"/>
      <c r="AH212" s="8"/>
      <c r="AI212" s="8"/>
      <c r="AJ212" s="9"/>
      <c r="AK212" s="58"/>
      <c r="AL212" s="55"/>
      <c r="AM212" s="4"/>
    </row>
    <row r="213" spans="1:39" ht="15" customHeight="1">
      <c r="A213" s="4"/>
      <c r="B213" s="4"/>
      <c r="C213" s="28"/>
      <c r="D213" s="7"/>
      <c r="E213" s="7"/>
      <c r="F213" s="7"/>
      <c r="G213" s="8"/>
      <c r="H213" s="8"/>
      <c r="I213" s="9"/>
      <c r="J213" s="58"/>
      <c r="K213" s="54"/>
      <c r="L213" s="28"/>
      <c r="M213" s="10"/>
      <c r="N213" s="10"/>
      <c r="O213" s="10"/>
      <c r="P213" s="8"/>
      <c r="Q213" s="9"/>
      <c r="R213" s="58"/>
      <c r="S213" s="55"/>
      <c r="T213" s="11"/>
      <c r="U213" s="7"/>
      <c r="V213" s="7"/>
      <c r="W213" s="7"/>
      <c r="X213" s="8"/>
      <c r="Y213" s="9"/>
      <c r="Z213" s="58"/>
      <c r="AA213" s="55"/>
      <c r="AB213" s="11"/>
      <c r="AC213" s="40"/>
      <c r="AD213" s="11"/>
      <c r="AE213" s="7"/>
      <c r="AF213" s="7"/>
      <c r="AG213" s="7"/>
      <c r="AH213" s="8"/>
      <c r="AI213" s="8"/>
      <c r="AJ213" s="9"/>
      <c r="AK213" s="58"/>
      <c r="AL213" s="55"/>
      <c r="AM213" s="4"/>
    </row>
    <row r="214" spans="1:39" ht="15" customHeight="1">
      <c r="A214" s="4"/>
      <c r="B214" s="4"/>
      <c r="C214" s="28"/>
      <c r="D214" s="7"/>
      <c r="E214" s="7"/>
      <c r="F214" s="7"/>
      <c r="G214" s="8"/>
      <c r="H214" s="8"/>
      <c r="I214" s="9"/>
      <c r="J214" s="58"/>
      <c r="K214" s="54"/>
      <c r="L214" s="28"/>
      <c r="M214" s="10"/>
      <c r="N214" s="10"/>
      <c r="O214" s="10"/>
      <c r="P214" s="8"/>
      <c r="Q214" s="9"/>
      <c r="R214" s="58"/>
      <c r="S214" s="55"/>
      <c r="T214" s="11"/>
      <c r="U214" s="7"/>
      <c r="V214" s="7"/>
      <c r="W214" s="7"/>
      <c r="X214" s="8"/>
      <c r="Y214" s="9"/>
      <c r="Z214" s="58"/>
      <c r="AA214" s="55"/>
      <c r="AB214" s="11"/>
      <c r="AC214" s="40"/>
      <c r="AD214" s="11"/>
      <c r="AE214" s="7"/>
      <c r="AF214" s="7"/>
      <c r="AG214" s="7"/>
      <c r="AH214" s="8"/>
      <c r="AI214" s="8"/>
      <c r="AJ214" s="9"/>
      <c r="AK214" s="58"/>
      <c r="AL214" s="55"/>
      <c r="AM214" s="4"/>
    </row>
    <row r="215" spans="1:39" ht="15" customHeight="1">
      <c r="A215" s="4"/>
      <c r="B215" s="4"/>
      <c r="C215" s="28"/>
      <c r="D215" s="7"/>
      <c r="E215" s="7"/>
      <c r="F215" s="7"/>
      <c r="G215" s="8"/>
      <c r="H215" s="8"/>
      <c r="I215" s="9"/>
      <c r="J215" s="58"/>
      <c r="K215" s="54"/>
      <c r="L215" s="28"/>
      <c r="M215" s="10"/>
      <c r="N215" s="10"/>
      <c r="O215" s="10"/>
      <c r="P215" s="8"/>
      <c r="Q215" s="9"/>
      <c r="R215" s="58"/>
      <c r="S215" s="55"/>
      <c r="T215" s="11"/>
      <c r="U215" s="7"/>
      <c r="V215" s="7"/>
      <c r="W215" s="7"/>
      <c r="X215" s="8"/>
      <c r="Y215" s="9"/>
      <c r="Z215" s="58"/>
      <c r="AA215" s="55"/>
      <c r="AB215" s="11"/>
      <c r="AC215" s="40"/>
      <c r="AD215" s="11"/>
      <c r="AE215" s="7"/>
      <c r="AF215" s="7"/>
      <c r="AG215" s="7"/>
      <c r="AH215" s="8"/>
      <c r="AI215" s="8"/>
      <c r="AJ215" s="9"/>
      <c r="AK215" s="58"/>
      <c r="AL215" s="55"/>
      <c r="AM215" s="4"/>
    </row>
    <row r="216" spans="1:39" ht="15" customHeight="1">
      <c r="A216" s="4"/>
      <c r="B216" s="4"/>
      <c r="C216" s="28"/>
      <c r="D216" s="7"/>
      <c r="E216" s="7"/>
      <c r="F216" s="7"/>
      <c r="G216" s="8"/>
      <c r="H216" s="8"/>
      <c r="I216" s="9"/>
      <c r="J216" s="58"/>
      <c r="K216" s="54"/>
      <c r="L216" s="28"/>
      <c r="M216" s="10"/>
      <c r="N216" s="10"/>
      <c r="O216" s="10"/>
      <c r="P216" s="8"/>
      <c r="Q216" s="9"/>
      <c r="R216" s="58"/>
      <c r="S216" s="55"/>
      <c r="T216" s="11"/>
      <c r="U216" s="7"/>
      <c r="V216" s="7"/>
      <c r="W216" s="7"/>
      <c r="X216" s="8"/>
      <c r="Y216" s="9"/>
      <c r="Z216" s="58"/>
      <c r="AA216" s="55"/>
      <c r="AB216" s="11"/>
      <c r="AC216" s="40"/>
      <c r="AD216" s="11"/>
      <c r="AE216" s="7"/>
      <c r="AF216" s="7"/>
      <c r="AG216" s="7"/>
      <c r="AH216" s="8"/>
      <c r="AI216" s="8"/>
      <c r="AJ216" s="9"/>
      <c r="AK216" s="58"/>
      <c r="AL216" s="55"/>
      <c r="AM216" s="4"/>
    </row>
    <row r="217" spans="1:39" ht="14.25" customHeight="1">
      <c r="A217" s="4"/>
      <c r="B217" s="4"/>
      <c r="C217" s="28"/>
      <c r="D217" s="7"/>
      <c r="E217" s="7"/>
      <c r="F217" s="7"/>
      <c r="G217" s="8"/>
      <c r="H217" s="8"/>
      <c r="I217" s="9"/>
      <c r="J217" s="58"/>
      <c r="K217" s="54"/>
      <c r="L217" s="28"/>
      <c r="M217" s="10"/>
      <c r="N217" s="10"/>
      <c r="O217" s="10"/>
      <c r="P217" s="8"/>
      <c r="Q217" s="9"/>
      <c r="R217" s="58"/>
      <c r="S217" s="55"/>
      <c r="T217" s="11"/>
      <c r="U217" s="7"/>
      <c r="V217" s="7"/>
      <c r="W217" s="7"/>
      <c r="X217" s="8"/>
      <c r="Y217" s="9"/>
      <c r="Z217" s="58"/>
      <c r="AA217" s="55"/>
      <c r="AB217" s="11"/>
      <c r="AC217" s="40"/>
      <c r="AD217" s="11"/>
      <c r="AE217" s="7"/>
      <c r="AF217" s="7"/>
      <c r="AG217" s="7"/>
      <c r="AH217" s="8"/>
      <c r="AI217" s="8"/>
      <c r="AJ217" s="9"/>
      <c r="AK217" s="58"/>
      <c r="AL217" s="55"/>
      <c r="AM217" s="4"/>
    </row>
    <row r="218" spans="1:39" ht="15" customHeight="1">
      <c r="A218" s="4"/>
      <c r="B218" s="4"/>
      <c r="C218" s="28"/>
      <c r="D218" s="7"/>
      <c r="E218" s="7"/>
      <c r="F218" s="7"/>
      <c r="G218" s="8"/>
      <c r="H218" s="8"/>
      <c r="I218" s="9"/>
      <c r="J218" s="58"/>
      <c r="K218" s="54"/>
      <c r="L218" s="28"/>
      <c r="M218" s="10"/>
      <c r="N218" s="10"/>
      <c r="O218" s="10"/>
      <c r="P218" s="8"/>
      <c r="Q218" s="9"/>
      <c r="R218" s="58"/>
      <c r="S218" s="55"/>
      <c r="T218" s="11"/>
      <c r="U218" s="7"/>
      <c r="V218" s="7"/>
      <c r="W218" s="7"/>
      <c r="X218" s="8"/>
      <c r="Y218" s="9"/>
      <c r="Z218" s="58"/>
      <c r="AA218" s="55"/>
      <c r="AB218" s="11"/>
      <c r="AC218" s="40"/>
      <c r="AD218" s="11"/>
      <c r="AE218" s="7"/>
      <c r="AF218" s="7"/>
      <c r="AG218" s="7"/>
      <c r="AH218" s="8"/>
      <c r="AI218" s="8"/>
      <c r="AJ218" s="9"/>
      <c r="AK218" s="58"/>
      <c r="AL218" s="55"/>
      <c r="AM218" s="4"/>
    </row>
    <row r="219" spans="1:39" ht="15" customHeight="1">
      <c r="A219" s="4"/>
      <c r="B219" s="4"/>
      <c r="C219" s="28"/>
      <c r="D219" s="7"/>
      <c r="E219" s="7"/>
      <c r="F219" s="7"/>
      <c r="G219" s="8"/>
      <c r="H219" s="8"/>
      <c r="I219" s="9"/>
      <c r="J219" s="58"/>
      <c r="K219" s="54"/>
      <c r="L219" s="28"/>
      <c r="M219" s="10"/>
      <c r="N219" s="10"/>
      <c r="O219" s="10"/>
      <c r="P219" s="8"/>
      <c r="Q219" s="9"/>
      <c r="R219" s="58"/>
      <c r="S219" s="55"/>
      <c r="T219" s="11"/>
      <c r="U219" s="7"/>
      <c r="V219" s="7"/>
      <c r="W219" s="7"/>
      <c r="X219" s="8"/>
      <c r="Y219" s="9"/>
      <c r="Z219" s="58"/>
      <c r="AA219" s="55"/>
      <c r="AB219" s="11"/>
      <c r="AC219" s="40"/>
      <c r="AD219" s="11"/>
      <c r="AE219" s="7"/>
      <c r="AF219" s="7"/>
      <c r="AG219" s="7"/>
      <c r="AH219" s="8"/>
      <c r="AI219" s="8"/>
      <c r="AJ219" s="9"/>
      <c r="AK219" s="58"/>
      <c r="AL219" s="55"/>
      <c r="AM219" s="4"/>
    </row>
    <row r="220" spans="1:39" ht="15" customHeight="1">
      <c r="A220" s="4"/>
      <c r="B220" s="4"/>
      <c r="C220" s="28"/>
      <c r="D220" s="7"/>
      <c r="E220" s="7"/>
      <c r="F220" s="7"/>
      <c r="G220" s="8"/>
      <c r="H220" s="8"/>
      <c r="I220" s="9"/>
      <c r="J220" s="58"/>
      <c r="K220" s="54"/>
      <c r="L220" s="28"/>
      <c r="M220" s="10"/>
      <c r="N220" s="10"/>
      <c r="O220" s="10"/>
      <c r="P220" s="8"/>
      <c r="Q220" s="9"/>
      <c r="R220" s="58"/>
      <c r="S220" s="55"/>
      <c r="T220" s="11"/>
      <c r="U220" s="7"/>
      <c r="V220" s="7"/>
      <c r="W220" s="7"/>
      <c r="X220" s="8"/>
      <c r="Y220" s="9"/>
      <c r="Z220" s="58"/>
      <c r="AA220" s="55"/>
      <c r="AB220" s="11"/>
      <c r="AC220" s="40"/>
      <c r="AD220" s="11"/>
      <c r="AE220" s="7"/>
      <c r="AF220" s="7"/>
      <c r="AG220" s="7"/>
      <c r="AH220" s="8"/>
      <c r="AI220" s="8"/>
      <c r="AJ220" s="9"/>
      <c r="AK220" s="58"/>
      <c r="AL220" s="55"/>
      <c r="AM220" s="4"/>
    </row>
    <row r="221" spans="1:39" ht="15" customHeight="1">
      <c r="A221" s="4"/>
      <c r="B221" s="4"/>
      <c r="C221" s="28"/>
      <c r="D221" s="7"/>
      <c r="E221" s="7"/>
      <c r="F221" s="7"/>
      <c r="G221" s="8"/>
      <c r="H221" s="8"/>
      <c r="I221" s="9"/>
      <c r="J221" s="58"/>
      <c r="K221" s="54"/>
      <c r="L221" s="28"/>
      <c r="M221" s="10"/>
      <c r="N221" s="10"/>
      <c r="O221" s="10"/>
      <c r="P221" s="8"/>
      <c r="Q221" s="9"/>
      <c r="R221" s="58"/>
      <c r="S221" s="55"/>
      <c r="T221" s="11"/>
      <c r="U221" s="7"/>
      <c r="V221" s="7"/>
      <c r="W221" s="7"/>
      <c r="X221" s="8"/>
      <c r="Y221" s="9"/>
      <c r="Z221" s="58"/>
      <c r="AA221" s="55"/>
      <c r="AB221" s="11"/>
      <c r="AC221" s="40"/>
      <c r="AD221" s="11"/>
      <c r="AE221" s="7"/>
      <c r="AF221" s="7"/>
      <c r="AG221" s="7"/>
      <c r="AH221" s="8"/>
      <c r="AI221" s="8"/>
      <c r="AJ221" s="9"/>
      <c r="AK221" s="58"/>
      <c r="AL221" s="55"/>
      <c r="AM221" s="4"/>
    </row>
    <row r="222" spans="1:39">
      <c r="A222" s="14"/>
      <c r="B222" s="14"/>
      <c r="C222" s="44"/>
      <c r="D222" s="16"/>
      <c r="E222" s="16"/>
      <c r="F222" s="16"/>
      <c r="G222" s="17"/>
      <c r="H222" s="17"/>
      <c r="I222" s="18"/>
      <c r="J222" s="74"/>
      <c r="K222" s="62"/>
      <c r="L222" s="44"/>
      <c r="M222" s="20"/>
      <c r="N222" s="20"/>
      <c r="O222" s="20"/>
      <c r="P222" s="17"/>
      <c r="Q222" s="18"/>
      <c r="R222" s="74"/>
      <c r="S222" s="63"/>
      <c r="T222" s="22"/>
      <c r="U222" s="16"/>
      <c r="V222" s="16"/>
      <c r="W222" s="16"/>
      <c r="X222" s="17"/>
      <c r="Y222" s="18"/>
      <c r="Z222" s="74"/>
      <c r="AA222" s="63"/>
      <c r="AB222" s="22"/>
      <c r="AC222" s="46"/>
      <c r="AD222" s="22"/>
      <c r="AE222" s="16"/>
      <c r="AF222" s="16"/>
      <c r="AG222" s="16"/>
      <c r="AH222" s="17"/>
      <c r="AI222" s="17"/>
      <c r="AJ222" s="18"/>
      <c r="AK222" s="74"/>
      <c r="AL222" s="63"/>
      <c r="AM222" s="14"/>
    </row>
    <row r="223" spans="1:39">
      <c r="A223" s="14"/>
      <c r="B223" s="14"/>
      <c r="C223" s="44"/>
      <c r="D223" s="16"/>
      <c r="E223" s="16"/>
      <c r="F223" s="16"/>
      <c r="G223" s="17"/>
      <c r="H223" s="17"/>
      <c r="I223" s="18"/>
      <c r="J223" s="74"/>
      <c r="K223" s="62"/>
      <c r="L223" s="44"/>
      <c r="M223" s="20"/>
      <c r="N223" s="20"/>
      <c r="O223" s="20"/>
      <c r="P223" s="17"/>
      <c r="Q223" s="18"/>
      <c r="R223" s="74"/>
      <c r="S223" s="63"/>
      <c r="T223" s="22"/>
      <c r="U223" s="16"/>
      <c r="V223" s="16"/>
      <c r="W223" s="16"/>
      <c r="X223" s="17"/>
      <c r="Y223" s="18"/>
      <c r="Z223" s="74"/>
      <c r="AA223" s="63"/>
      <c r="AB223" s="22"/>
      <c r="AC223" s="46"/>
      <c r="AD223" s="22"/>
      <c r="AE223" s="16"/>
      <c r="AF223" s="16"/>
      <c r="AG223" s="16"/>
      <c r="AH223" s="17"/>
      <c r="AI223" s="17"/>
      <c r="AJ223" s="18"/>
      <c r="AK223" s="74"/>
      <c r="AL223" s="63"/>
      <c r="AM223" s="14"/>
    </row>
    <row r="224" spans="1:39">
      <c r="A224" s="14"/>
      <c r="B224" s="14"/>
      <c r="C224" s="44"/>
      <c r="D224" s="16"/>
      <c r="E224" s="16"/>
      <c r="F224" s="16"/>
      <c r="G224" s="17"/>
      <c r="H224" s="17"/>
      <c r="I224" s="18"/>
      <c r="J224" s="74"/>
      <c r="K224" s="62"/>
      <c r="L224" s="44"/>
      <c r="M224" s="20"/>
      <c r="N224" s="20"/>
      <c r="O224" s="20"/>
      <c r="P224" s="17"/>
      <c r="Q224" s="18"/>
      <c r="R224" s="74"/>
      <c r="S224" s="63"/>
      <c r="T224" s="22"/>
      <c r="U224" s="16"/>
      <c r="V224" s="16"/>
      <c r="W224" s="16"/>
      <c r="X224" s="17"/>
      <c r="Y224" s="18"/>
      <c r="Z224" s="74"/>
      <c r="AA224" s="63"/>
      <c r="AB224" s="22"/>
      <c r="AC224" s="46"/>
      <c r="AD224" s="22"/>
      <c r="AE224" s="16"/>
      <c r="AF224" s="16"/>
      <c r="AG224" s="16"/>
      <c r="AH224" s="17"/>
      <c r="AI224" s="17"/>
      <c r="AJ224" s="18"/>
      <c r="AK224" s="74"/>
      <c r="AL224" s="63"/>
      <c r="AM224" s="14"/>
    </row>
    <row r="225" spans="1:39">
      <c r="A225" s="14"/>
      <c r="B225" s="14"/>
      <c r="C225" s="44"/>
      <c r="D225" s="16"/>
      <c r="E225" s="16"/>
      <c r="F225" s="16"/>
      <c r="G225" s="17"/>
      <c r="H225" s="17"/>
      <c r="I225" s="18"/>
      <c r="J225" s="74"/>
      <c r="K225" s="62"/>
      <c r="L225" s="44"/>
      <c r="M225" s="20"/>
      <c r="N225" s="20"/>
      <c r="O225" s="20"/>
      <c r="P225" s="17"/>
      <c r="Q225" s="18"/>
      <c r="R225" s="74"/>
      <c r="S225" s="63"/>
      <c r="T225" s="22"/>
      <c r="U225" s="16"/>
      <c r="V225" s="16"/>
      <c r="W225" s="16"/>
      <c r="X225" s="17"/>
      <c r="Y225" s="18"/>
      <c r="Z225" s="74"/>
      <c r="AA225" s="63"/>
      <c r="AB225" s="22"/>
      <c r="AC225" s="46"/>
      <c r="AD225" s="22"/>
      <c r="AE225" s="16"/>
      <c r="AF225" s="16"/>
      <c r="AG225" s="16"/>
      <c r="AH225" s="17"/>
      <c r="AI225" s="17"/>
      <c r="AJ225" s="18"/>
      <c r="AK225" s="74"/>
      <c r="AL225" s="63"/>
      <c r="AM225" s="14"/>
    </row>
    <row r="226" spans="1:39">
      <c r="A226" s="14"/>
      <c r="B226" s="14"/>
      <c r="C226" s="44"/>
      <c r="D226" s="16"/>
      <c r="E226" s="16"/>
      <c r="F226" s="16"/>
      <c r="G226" s="17"/>
      <c r="H226" s="17"/>
      <c r="I226" s="18"/>
      <c r="J226" s="74"/>
      <c r="K226" s="62"/>
      <c r="L226" s="44"/>
      <c r="M226" s="20"/>
      <c r="N226" s="20"/>
      <c r="O226" s="20"/>
      <c r="P226" s="17"/>
      <c r="Q226" s="18"/>
      <c r="R226" s="74"/>
      <c r="S226" s="63"/>
      <c r="T226" s="22"/>
      <c r="U226" s="16"/>
      <c r="V226" s="16"/>
      <c r="W226" s="16"/>
      <c r="X226" s="17"/>
      <c r="Y226" s="18"/>
      <c r="Z226" s="74"/>
      <c r="AA226" s="63"/>
      <c r="AB226" s="22"/>
      <c r="AC226" s="46"/>
      <c r="AD226" s="22"/>
      <c r="AE226" s="16"/>
      <c r="AF226" s="16"/>
      <c r="AG226" s="16"/>
      <c r="AH226" s="17"/>
      <c r="AI226" s="17"/>
      <c r="AJ226" s="18"/>
      <c r="AK226" s="74"/>
      <c r="AL226" s="63"/>
      <c r="AM226" s="14"/>
    </row>
    <row r="227" spans="1:39">
      <c r="A227" s="14"/>
      <c r="B227" s="14"/>
      <c r="C227" s="44"/>
      <c r="D227" s="16"/>
      <c r="E227" s="16"/>
      <c r="F227" s="16"/>
      <c r="G227" s="17"/>
      <c r="H227" s="17"/>
      <c r="I227" s="18"/>
      <c r="J227" s="74"/>
      <c r="K227" s="62"/>
      <c r="L227" s="44"/>
      <c r="M227" s="20"/>
      <c r="N227" s="20"/>
      <c r="O227" s="20"/>
      <c r="P227" s="17"/>
      <c r="Q227" s="18"/>
      <c r="R227" s="74"/>
      <c r="S227" s="63"/>
      <c r="T227" s="22"/>
      <c r="U227" s="16"/>
      <c r="V227" s="16"/>
      <c r="W227" s="16"/>
      <c r="X227" s="17"/>
      <c r="Y227" s="18"/>
      <c r="Z227" s="74"/>
      <c r="AA227" s="63"/>
      <c r="AB227" s="22"/>
      <c r="AC227" s="46"/>
      <c r="AD227" s="22"/>
      <c r="AE227" s="16"/>
      <c r="AF227" s="16"/>
      <c r="AG227" s="16"/>
      <c r="AH227" s="17"/>
      <c r="AI227" s="17"/>
      <c r="AJ227" s="18"/>
      <c r="AK227" s="74"/>
      <c r="AL227" s="63"/>
      <c r="AM227" s="14"/>
    </row>
    <row r="228" spans="1:39">
      <c r="A228" s="14"/>
      <c r="B228" s="14"/>
      <c r="C228" s="44"/>
      <c r="D228" s="16"/>
      <c r="E228" s="16"/>
      <c r="F228" s="16"/>
      <c r="G228" s="17"/>
      <c r="H228" s="17"/>
      <c r="I228" s="18"/>
      <c r="J228" s="74"/>
      <c r="K228" s="62"/>
      <c r="L228" s="44"/>
      <c r="M228" s="20"/>
      <c r="N228" s="20"/>
      <c r="O228" s="20"/>
      <c r="P228" s="17"/>
      <c r="Q228" s="18"/>
      <c r="R228" s="74"/>
      <c r="S228" s="63"/>
      <c r="T228" s="22"/>
      <c r="U228" s="16"/>
      <c r="V228" s="16"/>
      <c r="W228" s="16"/>
      <c r="X228" s="17"/>
      <c r="Y228" s="18"/>
      <c r="Z228" s="74"/>
      <c r="AA228" s="63"/>
      <c r="AB228" s="22"/>
      <c r="AC228" s="46"/>
      <c r="AD228" s="22"/>
      <c r="AE228" s="16"/>
      <c r="AF228" s="16"/>
      <c r="AG228" s="16"/>
      <c r="AH228" s="17"/>
      <c r="AI228" s="17"/>
      <c r="AJ228" s="18"/>
      <c r="AK228" s="74"/>
      <c r="AL228" s="63"/>
      <c r="AM228" s="14"/>
    </row>
    <row r="229" spans="1:39">
      <c r="A229" s="14"/>
      <c r="B229" s="14"/>
      <c r="C229" s="44"/>
      <c r="D229" s="16"/>
      <c r="E229" s="16"/>
      <c r="F229" s="16"/>
      <c r="G229" s="17"/>
      <c r="H229" s="17"/>
      <c r="I229" s="18"/>
      <c r="J229" s="74"/>
      <c r="K229" s="62"/>
      <c r="L229" s="44"/>
      <c r="M229" s="20"/>
      <c r="N229" s="20"/>
      <c r="O229" s="20"/>
      <c r="P229" s="17"/>
      <c r="Q229" s="18"/>
      <c r="R229" s="74"/>
      <c r="S229" s="63"/>
      <c r="T229" s="22"/>
      <c r="U229" s="16"/>
      <c r="V229" s="16"/>
      <c r="W229" s="16"/>
      <c r="X229" s="17"/>
      <c r="Y229" s="18"/>
      <c r="Z229" s="74"/>
      <c r="AA229" s="63"/>
      <c r="AB229" s="22"/>
      <c r="AC229" s="46"/>
      <c r="AD229" s="22"/>
      <c r="AE229" s="16"/>
      <c r="AF229" s="16"/>
      <c r="AG229" s="16"/>
      <c r="AH229" s="17"/>
      <c r="AI229" s="17"/>
      <c r="AJ229" s="18"/>
      <c r="AK229" s="74"/>
      <c r="AL229" s="63"/>
      <c r="AM229" s="14"/>
    </row>
    <row r="230" spans="1:39">
      <c r="A230" s="14"/>
      <c r="B230" s="14"/>
      <c r="C230" s="44"/>
      <c r="D230" s="16"/>
      <c r="E230" s="16"/>
      <c r="F230" s="16"/>
      <c r="G230" s="17"/>
      <c r="H230" s="17"/>
      <c r="I230" s="18"/>
      <c r="J230" s="74"/>
      <c r="K230" s="62"/>
      <c r="L230" s="44"/>
      <c r="M230" s="20"/>
      <c r="N230" s="20"/>
      <c r="O230" s="20"/>
      <c r="P230" s="17"/>
      <c r="Q230" s="18"/>
      <c r="R230" s="74"/>
      <c r="S230" s="63"/>
      <c r="T230" s="22"/>
      <c r="U230" s="16"/>
      <c r="V230" s="16"/>
      <c r="W230" s="16"/>
      <c r="X230" s="17"/>
      <c r="Y230" s="18"/>
      <c r="Z230" s="74"/>
      <c r="AA230" s="63"/>
      <c r="AB230" s="22"/>
      <c r="AC230" s="46"/>
      <c r="AD230" s="22"/>
      <c r="AE230" s="16"/>
      <c r="AF230" s="16"/>
      <c r="AG230" s="16"/>
      <c r="AH230" s="17"/>
      <c r="AI230" s="17"/>
      <c r="AJ230" s="18"/>
      <c r="AK230" s="74"/>
      <c r="AL230" s="63"/>
      <c r="AM230" s="14"/>
    </row>
    <row r="231" spans="1:39">
      <c r="A231" s="14"/>
      <c r="B231" s="14"/>
      <c r="C231" s="44"/>
      <c r="D231" s="16"/>
      <c r="E231" s="16"/>
      <c r="F231" s="16"/>
      <c r="G231" s="17"/>
      <c r="H231" s="17"/>
      <c r="I231" s="18"/>
      <c r="J231" s="74"/>
      <c r="K231" s="62"/>
      <c r="L231" s="44"/>
      <c r="M231" s="20"/>
      <c r="N231" s="20"/>
      <c r="O231" s="20"/>
      <c r="P231" s="17"/>
      <c r="Q231" s="18"/>
      <c r="R231" s="74"/>
      <c r="S231" s="63"/>
      <c r="T231" s="22"/>
      <c r="U231" s="16"/>
      <c r="V231" s="16"/>
      <c r="W231" s="16"/>
      <c r="X231" s="17"/>
      <c r="Y231" s="18"/>
      <c r="Z231" s="74"/>
      <c r="AA231" s="63"/>
      <c r="AB231" s="22"/>
      <c r="AC231" s="46"/>
      <c r="AD231" s="22"/>
      <c r="AE231" s="16"/>
      <c r="AF231" s="16"/>
      <c r="AG231" s="16"/>
      <c r="AH231" s="17"/>
      <c r="AI231" s="17"/>
      <c r="AJ231" s="18"/>
      <c r="AK231" s="74"/>
      <c r="AL231" s="63"/>
      <c r="AM231" s="14"/>
    </row>
    <row r="232" spans="1:39">
      <c r="A232" s="14"/>
      <c r="B232" s="14"/>
      <c r="C232" s="44"/>
      <c r="D232" s="16"/>
      <c r="E232" s="16"/>
      <c r="F232" s="16"/>
      <c r="G232" s="17"/>
      <c r="H232" s="17"/>
      <c r="I232" s="18"/>
      <c r="J232" s="74"/>
      <c r="K232" s="62"/>
      <c r="L232" s="44"/>
      <c r="M232" s="20"/>
      <c r="N232" s="20"/>
      <c r="O232" s="20"/>
      <c r="P232" s="17"/>
      <c r="Q232" s="18"/>
      <c r="R232" s="74"/>
      <c r="S232" s="63"/>
      <c r="T232" s="22"/>
      <c r="U232" s="16"/>
      <c r="V232" s="16"/>
      <c r="W232" s="16"/>
      <c r="X232" s="17"/>
      <c r="Y232" s="18"/>
      <c r="Z232" s="74"/>
      <c r="AA232" s="63"/>
      <c r="AB232" s="22"/>
      <c r="AC232" s="46"/>
      <c r="AD232" s="22"/>
      <c r="AE232" s="16"/>
      <c r="AF232" s="16"/>
      <c r="AG232" s="16"/>
      <c r="AH232" s="17"/>
      <c r="AI232" s="17"/>
      <c r="AJ232" s="18"/>
      <c r="AK232" s="74"/>
      <c r="AL232" s="63"/>
      <c r="AM232" s="14"/>
    </row>
    <row r="233" spans="1:39">
      <c r="A233" s="14"/>
      <c r="B233" s="14"/>
      <c r="C233" s="44"/>
      <c r="D233" s="16"/>
      <c r="E233" s="16"/>
      <c r="F233" s="16"/>
      <c r="G233" s="17"/>
      <c r="H233" s="17"/>
      <c r="I233" s="18"/>
      <c r="J233" s="74"/>
      <c r="K233" s="62"/>
      <c r="L233" s="44"/>
      <c r="M233" s="20"/>
      <c r="N233" s="20"/>
      <c r="O233" s="20"/>
      <c r="P233" s="17"/>
      <c r="Q233" s="18"/>
      <c r="R233" s="74"/>
      <c r="S233" s="63"/>
      <c r="T233" s="22"/>
      <c r="U233" s="16"/>
      <c r="V233" s="16"/>
      <c r="W233" s="16"/>
      <c r="X233" s="17"/>
      <c r="Y233" s="18"/>
      <c r="Z233" s="74"/>
      <c r="AA233" s="63"/>
      <c r="AB233" s="22"/>
      <c r="AC233" s="46"/>
      <c r="AD233" s="22"/>
      <c r="AE233" s="16"/>
      <c r="AF233" s="16"/>
      <c r="AG233" s="16"/>
      <c r="AH233" s="17"/>
      <c r="AI233" s="17"/>
      <c r="AJ233" s="18"/>
      <c r="AK233" s="74"/>
      <c r="AL233" s="63"/>
      <c r="AM233" s="14"/>
    </row>
    <row r="234" spans="1:39">
      <c r="A234" s="14"/>
      <c r="B234" s="14"/>
      <c r="C234" s="44"/>
      <c r="D234" s="16"/>
      <c r="E234" s="16"/>
      <c r="F234" s="16"/>
      <c r="G234" s="17"/>
      <c r="H234" s="17"/>
      <c r="I234" s="18"/>
      <c r="J234" s="74"/>
      <c r="K234" s="62"/>
      <c r="L234" s="44"/>
      <c r="M234" s="20"/>
      <c r="N234" s="20"/>
      <c r="O234" s="20"/>
      <c r="P234" s="17"/>
      <c r="Q234" s="18"/>
      <c r="R234" s="74"/>
      <c r="S234" s="63"/>
      <c r="T234" s="22"/>
      <c r="U234" s="16"/>
      <c r="V234" s="16"/>
      <c r="W234" s="16"/>
      <c r="X234" s="17"/>
      <c r="Y234" s="18"/>
      <c r="Z234" s="74"/>
      <c r="AA234" s="63"/>
      <c r="AB234" s="22"/>
      <c r="AC234" s="46"/>
      <c r="AD234" s="22"/>
      <c r="AE234" s="16"/>
      <c r="AF234" s="16"/>
      <c r="AG234" s="16"/>
      <c r="AH234" s="17"/>
      <c r="AI234" s="17"/>
      <c r="AJ234" s="18"/>
      <c r="AK234" s="74"/>
      <c r="AL234" s="63"/>
      <c r="AM234" s="14"/>
    </row>
    <row r="235" spans="1:39">
      <c r="A235" s="14"/>
      <c r="B235" s="14"/>
      <c r="C235" s="44"/>
      <c r="D235" s="16"/>
      <c r="E235" s="16"/>
      <c r="F235" s="16"/>
      <c r="G235" s="17"/>
      <c r="H235" s="17"/>
      <c r="I235" s="18"/>
      <c r="J235" s="74"/>
      <c r="K235" s="62"/>
      <c r="L235" s="44"/>
      <c r="M235" s="20"/>
      <c r="N235" s="20"/>
      <c r="O235" s="20"/>
      <c r="P235" s="17"/>
      <c r="Q235" s="18"/>
      <c r="R235" s="74"/>
      <c r="S235" s="63"/>
      <c r="T235" s="22"/>
      <c r="U235" s="16"/>
      <c r="V235" s="16"/>
      <c r="W235" s="16"/>
      <c r="X235" s="17"/>
      <c r="Y235" s="18"/>
      <c r="Z235" s="74"/>
      <c r="AA235" s="63"/>
      <c r="AB235" s="22"/>
      <c r="AC235" s="46"/>
      <c r="AD235" s="22"/>
      <c r="AE235" s="16"/>
      <c r="AF235" s="16"/>
      <c r="AG235" s="16"/>
      <c r="AH235" s="17"/>
      <c r="AI235" s="17"/>
      <c r="AJ235" s="18"/>
      <c r="AK235" s="74"/>
      <c r="AL235" s="63"/>
      <c r="AM235" s="14"/>
    </row>
    <row r="236" spans="1:39">
      <c r="A236" s="14"/>
      <c r="B236" s="14"/>
      <c r="C236" s="44"/>
      <c r="D236" s="16"/>
      <c r="E236" s="16"/>
      <c r="F236" s="16"/>
      <c r="G236" s="17"/>
      <c r="H236" s="17"/>
      <c r="I236" s="18"/>
      <c r="J236" s="74"/>
      <c r="K236" s="62"/>
      <c r="L236" s="44"/>
      <c r="M236" s="20"/>
      <c r="N236" s="20"/>
      <c r="O236" s="20"/>
      <c r="P236" s="17"/>
      <c r="Q236" s="18"/>
      <c r="R236" s="74"/>
      <c r="S236" s="63"/>
      <c r="T236" s="22"/>
      <c r="U236" s="16"/>
      <c r="V236" s="16"/>
      <c r="W236" s="16"/>
      <c r="X236" s="17"/>
      <c r="Y236" s="18"/>
      <c r="Z236" s="74"/>
      <c r="AA236" s="63"/>
      <c r="AB236" s="22"/>
      <c r="AC236" s="46"/>
      <c r="AD236" s="22"/>
      <c r="AE236" s="16"/>
      <c r="AF236" s="16"/>
      <c r="AG236" s="16"/>
      <c r="AH236" s="17"/>
      <c r="AI236" s="17"/>
      <c r="AJ236" s="18"/>
      <c r="AK236" s="74"/>
      <c r="AL236" s="63"/>
      <c r="AM236" s="14"/>
    </row>
    <row r="237" spans="1:39">
      <c r="A237" s="14"/>
      <c r="B237" s="14"/>
      <c r="C237" s="44"/>
      <c r="D237" s="16"/>
      <c r="E237" s="16"/>
      <c r="F237" s="16"/>
      <c r="G237" s="17"/>
      <c r="H237" s="17"/>
      <c r="I237" s="18"/>
      <c r="J237" s="74"/>
      <c r="K237" s="62"/>
      <c r="L237" s="44"/>
      <c r="M237" s="20"/>
      <c r="N237" s="20"/>
      <c r="O237" s="20"/>
      <c r="P237" s="17"/>
      <c r="Q237" s="18"/>
      <c r="R237" s="74"/>
      <c r="S237" s="63"/>
      <c r="T237" s="22"/>
      <c r="U237" s="16"/>
      <c r="V237" s="16"/>
      <c r="W237" s="16"/>
      <c r="X237" s="17"/>
      <c r="Y237" s="18"/>
      <c r="Z237" s="74"/>
      <c r="AA237" s="63"/>
      <c r="AB237" s="22"/>
      <c r="AC237" s="46"/>
      <c r="AD237" s="22"/>
      <c r="AE237" s="16"/>
      <c r="AF237" s="16"/>
      <c r="AG237" s="16"/>
      <c r="AH237" s="17"/>
      <c r="AI237" s="17"/>
      <c r="AJ237" s="18"/>
      <c r="AK237" s="74"/>
      <c r="AL237" s="63"/>
      <c r="AM237" s="14"/>
    </row>
    <row r="238" spans="1:39">
      <c r="A238" s="14"/>
      <c r="B238" s="14"/>
      <c r="C238" s="44"/>
      <c r="D238" s="16"/>
      <c r="E238" s="16"/>
      <c r="F238" s="16"/>
      <c r="G238" s="17"/>
      <c r="H238" s="17"/>
      <c r="I238" s="18"/>
      <c r="J238" s="74"/>
      <c r="K238" s="62"/>
      <c r="L238" s="44"/>
      <c r="M238" s="20"/>
      <c r="N238" s="20"/>
      <c r="O238" s="20"/>
      <c r="P238" s="17"/>
      <c r="Q238" s="18"/>
      <c r="R238" s="74"/>
      <c r="S238" s="63"/>
      <c r="T238" s="22"/>
      <c r="U238" s="16"/>
      <c r="V238" s="16"/>
      <c r="W238" s="16"/>
      <c r="X238" s="17"/>
      <c r="Y238" s="18"/>
      <c r="Z238" s="74"/>
      <c r="AA238" s="63"/>
      <c r="AB238" s="22"/>
      <c r="AC238" s="46"/>
      <c r="AD238" s="22"/>
      <c r="AE238" s="16"/>
      <c r="AF238" s="16"/>
      <c r="AG238" s="16"/>
      <c r="AH238" s="17"/>
      <c r="AI238" s="17"/>
      <c r="AJ238" s="18"/>
      <c r="AK238" s="74"/>
      <c r="AL238" s="63"/>
      <c r="AM238" s="14"/>
    </row>
    <row r="239" spans="1:39">
      <c r="A239" s="14"/>
      <c r="B239" s="14"/>
      <c r="C239" s="44"/>
      <c r="D239" s="16"/>
      <c r="E239" s="16"/>
      <c r="F239" s="16"/>
      <c r="G239" s="17"/>
      <c r="H239" s="17"/>
      <c r="I239" s="18"/>
      <c r="J239" s="74"/>
      <c r="K239" s="62"/>
      <c r="L239" s="44"/>
      <c r="M239" s="20"/>
      <c r="N239" s="20"/>
      <c r="O239" s="20"/>
      <c r="P239" s="17"/>
      <c r="Q239" s="18"/>
      <c r="R239" s="74"/>
      <c r="S239" s="63"/>
      <c r="T239" s="22"/>
      <c r="U239" s="16"/>
      <c r="V239" s="16"/>
      <c r="W239" s="16"/>
      <c r="X239" s="17"/>
      <c r="Y239" s="18"/>
      <c r="Z239" s="74"/>
      <c r="AA239" s="63"/>
      <c r="AB239" s="22"/>
      <c r="AC239" s="46"/>
      <c r="AD239" s="22"/>
      <c r="AE239" s="16"/>
      <c r="AF239" s="16"/>
      <c r="AG239" s="16"/>
      <c r="AH239" s="17"/>
      <c r="AI239" s="17"/>
      <c r="AJ239" s="18"/>
      <c r="AK239" s="74"/>
      <c r="AL239" s="63"/>
      <c r="AM239" s="14"/>
    </row>
    <row r="240" spans="1:39">
      <c r="A240" s="14"/>
      <c r="B240" s="14"/>
      <c r="C240" s="44"/>
      <c r="D240" s="16"/>
      <c r="E240" s="16"/>
      <c r="F240" s="16"/>
      <c r="G240" s="17"/>
      <c r="H240" s="17"/>
      <c r="I240" s="18"/>
      <c r="J240" s="74"/>
      <c r="K240" s="62"/>
      <c r="L240" s="44"/>
      <c r="M240" s="20"/>
      <c r="N240" s="20"/>
      <c r="O240" s="20"/>
      <c r="P240" s="17"/>
      <c r="Q240" s="18"/>
      <c r="R240" s="74"/>
      <c r="S240" s="63"/>
      <c r="T240" s="22"/>
      <c r="U240" s="16"/>
      <c r="V240" s="16"/>
      <c r="W240" s="16"/>
      <c r="X240" s="17"/>
      <c r="Y240" s="18"/>
      <c r="Z240" s="74"/>
      <c r="AA240" s="63"/>
      <c r="AB240" s="22"/>
      <c r="AC240" s="46"/>
      <c r="AD240" s="22"/>
      <c r="AE240" s="16"/>
      <c r="AF240" s="16"/>
      <c r="AG240" s="16"/>
      <c r="AH240" s="17"/>
      <c r="AI240" s="17"/>
      <c r="AJ240" s="18"/>
      <c r="AK240" s="74"/>
      <c r="AL240" s="63"/>
      <c r="AM240" s="14"/>
    </row>
    <row r="241" spans="1:39">
      <c r="A241" s="14"/>
      <c r="B241" s="14"/>
      <c r="C241" s="44"/>
      <c r="D241" s="16"/>
      <c r="E241" s="16"/>
      <c r="F241" s="16"/>
      <c r="G241" s="17"/>
      <c r="H241" s="17"/>
      <c r="I241" s="18"/>
      <c r="J241" s="74"/>
      <c r="K241" s="62"/>
      <c r="L241" s="44"/>
      <c r="M241" s="20"/>
      <c r="N241" s="20"/>
      <c r="O241" s="20"/>
      <c r="P241" s="17"/>
      <c r="Q241" s="18"/>
      <c r="R241" s="74"/>
      <c r="S241" s="63"/>
      <c r="T241" s="22"/>
      <c r="U241" s="16"/>
      <c r="V241" s="16"/>
      <c r="W241" s="16"/>
      <c r="X241" s="17"/>
      <c r="Y241" s="18"/>
      <c r="Z241" s="74"/>
      <c r="AA241" s="63"/>
      <c r="AB241" s="22"/>
      <c r="AC241" s="46"/>
      <c r="AD241" s="22"/>
      <c r="AE241" s="16"/>
      <c r="AF241" s="16"/>
      <c r="AG241" s="16"/>
      <c r="AH241" s="17"/>
      <c r="AI241" s="17"/>
      <c r="AJ241" s="18"/>
      <c r="AK241" s="74"/>
      <c r="AL241" s="63"/>
      <c r="AM241" s="14"/>
    </row>
    <row r="242" spans="1:39">
      <c r="A242" s="14"/>
      <c r="B242" s="14"/>
      <c r="C242" s="44"/>
      <c r="D242" s="16"/>
      <c r="E242" s="16"/>
      <c r="F242" s="16"/>
      <c r="G242" s="17"/>
      <c r="H242" s="17"/>
      <c r="I242" s="18"/>
      <c r="J242" s="74"/>
      <c r="K242" s="62"/>
      <c r="L242" s="44"/>
      <c r="M242" s="20"/>
      <c r="N242" s="20"/>
      <c r="O242" s="20"/>
      <c r="P242" s="17"/>
      <c r="Q242" s="18"/>
      <c r="R242" s="74"/>
      <c r="S242" s="63"/>
      <c r="T242" s="22"/>
      <c r="U242" s="16"/>
      <c r="V242" s="16"/>
      <c r="W242" s="16"/>
      <c r="X242" s="17"/>
      <c r="Y242" s="18"/>
      <c r="Z242" s="74"/>
      <c r="AA242" s="63"/>
      <c r="AB242" s="22"/>
      <c r="AC242" s="46"/>
      <c r="AD242" s="22"/>
      <c r="AE242" s="16"/>
      <c r="AF242" s="16"/>
      <c r="AG242" s="16"/>
      <c r="AH242" s="17"/>
      <c r="AI242" s="17"/>
      <c r="AJ242" s="18"/>
      <c r="AK242" s="74"/>
      <c r="AL242" s="63"/>
      <c r="AM242" s="14"/>
    </row>
    <row r="243" spans="1:39">
      <c r="A243" s="14"/>
      <c r="B243" s="14"/>
      <c r="C243" s="44"/>
      <c r="D243" s="16"/>
      <c r="E243" s="16"/>
      <c r="F243" s="16"/>
      <c r="G243" s="17"/>
      <c r="H243" s="17"/>
      <c r="I243" s="18"/>
      <c r="J243" s="74"/>
      <c r="K243" s="62"/>
      <c r="L243" s="44"/>
      <c r="M243" s="20"/>
      <c r="N243" s="20"/>
      <c r="O243" s="20"/>
      <c r="P243" s="17"/>
      <c r="Q243" s="18"/>
      <c r="R243" s="74"/>
      <c r="S243" s="63"/>
      <c r="T243" s="22"/>
      <c r="U243" s="16"/>
      <c r="V243" s="16"/>
      <c r="W243" s="16"/>
      <c r="X243" s="17"/>
      <c r="Y243" s="18"/>
      <c r="Z243" s="74"/>
      <c r="AA243" s="63"/>
      <c r="AB243" s="22"/>
      <c r="AC243" s="46"/>
      <c r="AD243" s="22"/>
      <c r="AE243" s="16"/>
      <c r="AF243" s="16"/>
      <c r="AG243" s="16"/>
      <c r="AH243" s="17"/>
      <c r="AI243" s="17"/>
      <c r="AJ243" s="18"/>
      <c r="AK243" s="74"/>
      <c r="AL243" s="63"/>
      <c r="AM243" s="14"/>
    </row>
    <row r="244" spans="1:39">
      <c r="A244" s="14"/>
      <c r="B244" s="14"/>
      <c r="C244" s="44"/>
      <c r="D244" s="16"/>
      <c r="E244" s="16"/>
      <c r="F244" s="16"/>
      <c r="G244" s="17"/>
      <c r="H244" s="17"/>
      <c r="I244" s="18"/>
      <c r="J244" s="74"/>
      <c r="K244" s="62"/>
      <c r="L244" s="44"/>
      <c r="M244" s="20"/>
      <c r="N244" s="20"/>
      <c r="O244" s="20"/>
      <c r="P244" s="17"/>
      <c r="Q244" s="18"/>
      <c r="R244" s="74"/>
      <c r="S244" s="63"/>
      <c r="T244" s="22"/>
      <c r="U244" s="16"/>
      <c r="V244" s="16"/>
      <c r="W244" s="16"/>
      <c r="X244" s="17"/>
      <c r="Y244" s="18"/>
      <c r="Z244" s="74"/>
      <c r="AA244" s="63"/>
      <c r="AB244" s="22"/>
      <c r="AC244" s="46"/>
      <c r="AD244" s="22"/>
      <c r="AE244" s="16"/>
      <c r="AF244" s="16"/>
      <c r="AG244" s="16"/>
      <c r="AH244" s="17"/>
      <c r="AI244" s="17"/>
      <c r="AJ244" s="18"/>
      <c r="AK244" s="74"/>
      <c r="AL244" s="63"/>
      <c r="AM244" s="14"/>
    </row>
  </sheetData>
  <pageMargins left="0.70866141732283472" right="0.70866141732283472" top="0.74803149606299213" bottom="0.74803149606299213" header="0.31496062992125984" footer="0.31496062992125984"/>
  <pageSetup orientation="landscape"/>
  <headerFooter>
    <oddHeader>&amp;L&amp;"-,Bold"FRC Research Study - Data Form&amp;"-,Regular"_x000D_MSF OCA - South Sudan&amp;CDATE: ______________________________________x000D_NAME: ____________________________________&amp;RPg 1 of 3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UC Berkeley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Syed Imran Ali</dc:creator>
  <cp:keywords/>
  <dc:description/>
  <cp:lastModifiedBy/>
  <cp:revision/>
  <dcterms:created xsi:type="dcterms:W3CDTF">2018-03-02T19:38:42Z</dcterms:created>
  <dcterms:modified xsi:type="dcterms:W3CDTF">2019-08-05T22:20:36Z</dcterms:modified>
  <cp:category/>
  <cp:contentStatus/>
</cp:coreProperties>
</file>