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d42\York University\OCA Safe Water Optimization Group - Documents\SWOT Field Trials\Z_Instructions &amp; Technical Briefs\Z_Support docs\"/>
    </mc:Choice>
  </mc:AlternateContent>
  <xr:revisionPtr revIDLastSave="0" documentId="13_ncr:1_{EE686562-1D82-4A64-A53F-31CA010068D2}" xr6:coauthVersionLast="45" xr6:coauthVersionMax="45" xr10:uidLastSave="{00000000-0000-0000-0000-000000000000}"/>
  <bookViews>
    <workbookView xWindow="-120" yWindow="-120" windowWidth="29040" windowHeight="15990" xr2:uid="{D1DFB472-3CB9-4113-B530-B6FD02B65F5E}"/>
  </bookViews>
  <sheets>
    <sheet name="IntervalPlanner" sheetId="1" r:id="rId1"/>
    <sheet name="TeamOrg" sheetId="3" r:id="rId2"/>
  </sheets>
  <definedNames>
    <definedName name="_xlnm.Print_Area" localSheetId="1">TeamOrg!$A$3:$V$18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6" i="3" l="1"/>
  <c r="S6" i="3"/>
  <c r="R6" i="3"/>
  <c r="U6" i="3" s="1"/>
  <c r="U5" i="3"/>
  <c r="S5" i="3"/>
  <c r="Q5" i="3"/>
  <c r="T5" i="3" s="1"/>
  <c r="U7" i="3" s="1"/>
</calcChain>
</file>

<file path=xl/sharedStrings.xml><?xml version="1.0" encoding="utf-8"?>
<sst xmlns="http://schemas.openxmlformats.org/spreadsheetml/2006/main" count="85" uniqueCount="41">
  <si>
    <t>Storage behaviour:</t>
  </si>
  <si>
    <t>Same day (hrs)</t>
  </si>
  <si>
    <t>Overnight (hrs)</t>
  </si>
  <si>
    <t>AM measurements @ DP              (initial measurement)</t>
  </si>
  <si>
    <t>PM measurements @ DP                (initial measurements)</t>
  </si>
  <si>
    <t>8 to 12</t>
  </si>
  <si>
    <t>4 to 8</t>
  </si>
  <si>
    <t>1 to 4</t>
  </si>
  <si>
    <t>12 to 16</t>
  </si>
  <si>
    <t>16 to 20</t>
  </si>
  <si>
    <t>20 to 24</t>
  </si>
  <si>
    <t xml:space="preserve"> Distribution point (initial) and household (follow-up) water quality paired-sample planning sheet</t>
  </si>
  <si>
    <t>Follow-up measurement @ HH &gt;&gt;&gt;&gt;</t>
  </si>
  <si>
    <t>Ideal measurement intervals (hrs) for guidance purposes:</t>
  </si>
  <si>
    <t>Example SWOT team work organisation - 6 day working week with Friday off</t>
  </si>
  <si>
    <t>Sunday</t>
  </si>
  <si>
    <t>Monday</t>
  </si>
  <si>
    <t>Tuesday</t>
  </si>
  <si>
    <t>Wednesday</t>
  </si>
  <si>
    <t>Thursday</t>
  </si>
  <si>
    <t>Friday</t>
  </si>
  <si>
    <t>Saturday</t>
  </si>
  <si>
    <t>Data Output/week</t>
  </si>
  <si>
    <t>Data Output/month</t>
  </si>
  <si>
    <t>Team</t>
  </si>
  <si>
    <t>AM</t>
  </si>
  <si>
    <t>PM</t>
  </si>
  <si>
    <t>FU&lt;8hr</t>
  </si>
  <si>
    <t>FU&gt;8hr</t>
  </si>
  <si>
    <t>TS_FRC</t>
  </si>
  <si>
    <t>DP</t>
  </si>
  <si>
    <t>HH</t>
  </si>
  <si>
    <t>-</t>
  </si>
  <si>
    <t>Paired Samples/day/team:</t>
  </si>
  <si>
    <t>TOTAL:</t>
  </si>
  <si>
    <t>KEY:</t>
  </si>
  <si>
    <t>=</t>
  </si>
  <si>
    <t>Paired samples, DP = Distribution Point, HH = Household</t>
  </si>
  <si>
    <t>No measurement, to align PS during working week</t>
  </si>
  <si>
    <t>FU</t>
  </si>
  <si>
    <t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</si>
</sst>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7" xfId="0" applyNumberFormat="1" applyFont="1" applyFill="1" applyBorder="1" applyAlignment="1">
      <alignment horizontal="center" vertical="center"/>
    </xf>
    <xf numFmtId="1" fontId="2" fillId="0" borderId="8" xfId="0" applyNumberFormat="1" applyFont="1" applyFill="1" applyBorder="1" applyAlignment="1">
      <alignment horizontal="center" vertical="center"/>
    </xf>
    <xf numFmtId="1" fontId="2" fillId="0" borderId="9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" fontId="5" fillId="0" borderId="18" xfId="0" applyNumberFormat="1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righ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20" fontId="2" fillId="3" borderId="29" xfId="0" applyNumberFormat="1" applyFont="1" applyFill="1" applyBorder="1" applyAlignment="1">
      <alignment horizontal="center" vertical="center"/>
    </xf>
    <xf numFmtId="20" fontId="2" fillId="3" borderId="31" xfId="0" applyNumberFormat="1" applyFont="1" applyFill="1" applyBorder="1" applyAlignment="1">
      <alignment horizontal="center" vertical="center"/>
    </xf>
    <xf numFmtId="20" fontId="2" fillId="3" borderId="26" xfId="0" applyNumberFormat="1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 wrapText="1"/>
    </xf>
    <xf numFmtId="20" fontId="2" fillId="5" borderId="10" xfId="0" applyNumberFormat="1" applyFont="1" applyFill="1" applyBorder="1" applyAlignment="1">
      <alignment horizontal="center" vertical="center"/>
    </xf>
    <xf numFmtId="20" fontId="2" fillId="5" borderId="11" xfId="0" applyNumberFormat="1" applyFon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 wrapText="1"/>
    </xf>
    <xf numFmtId="20" fontId="2" fillId="5" borderId="12" xfId="0" applyNumberFormat="1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 wrapText="1"/>
    </xf>
    <xf numFmtId="20" fontId="2" fillId="6" borderId="10" xfId="0" applyNumberFormat="1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 wrapText="1"/>
    </xf>
    <xf numFmtId="20" fontId="2" fillId="6" borderId="11" xfId="0" applyNumberFormat="1" applyFont="1" applyFill="1" applyBorder="1" applyAlignment="1">
      <alignment horizontal="center" vertical="center"/>
    </xf>
    <xf numFmtId="20" fontId="2" fillId="6" borderId="1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A697-CB18-4C49-84D9-AE4BBF083EB2}">
  <dimension ref="A1:O25"/>
  <sheetViews>
    <sheetView tabSelected="1" zoomScale="130" zoomScaleNormal="130" workbookViewId="0">
      <selection activeCell="A6" sqref="A6"/>
    </sheetView>
  </sheetViews>
  <sheetFormatPr defaultRowHeight="15" x14ac:dyDescent="0.25"/>
  <cols>
    <col min="1" max="1" width="24.140625" customWidth="1"/>
    <col min="2" max="2" width="10.28515625" customWidth="1"/>
    <col min="3" max="3" width="9.140625" customWidth="1"/>
    <col min="4" max="7" width="8.42578125" customWidth="1"/>
    <col min="8" max="8" width="9.85546875" bestFit="1" customWidth="1"/>
    <col min="9" max="9" width="8.42578125" customWidth="1"/>
    <col min="10" max="10" width="8.42578125" style="1" customWidth="1"/>
    <col min="11" max="15" width="8.42578125" customWidth="1"/>
  </cols>
  <sheetData>
    <row r="1" spans="1:15" ht="15.75" thickBot="1" x14ac:dyDescent="0.3"/>
    <row r="2" spans="1:15" ht="16.5" thickBot="1" x14ac:dyDescent="0.3">
      <c r="B2" s="38" t="s">
        <v>0</v>
      </c>
      <c r="C2" s="38"/>
      <c r="D2" s="39" t="s">
        <v>1</v>
      </c>
      <c r="E2" s="40"/>
      <c r="F2" s="20"/>
      <c r="G2" s="32" t="s">
        <v>2</v>
      </c>
      <c r="H2" s="33"/>
      <c r="I2" s="34"/>
      <c r="J2"/>
      <c r="K2" s="1"/>
    </row>
    <row r="3" spans="1:15" ht="16.5" thickBot="1" x14ac:dyDescent="0.3">
      <c r="B3" s="56"/>
      <c r="C3" s="57"/>
      <c r="D3" s="21" t="s">
        <v>7</v>
      </c>
      <c r="E3" s="8" t="s">
        <v>6</v>
      </c>
      <c r="F3" s="7" t="s">
        <v>5</v>
      </c>
      <c r="G3" s="9" t="s">
        <v>8</v>
      </c>
      <c r="H3" s="10" t="s">
        <v>9</v>
      </c>
      <c r="I3" s="8" t="s">
        <v>10</v>
      </c>
    </row>
    <row r="4" spans="1:15" ht="15.95" customHeight="1" x14ac:dyDescent="0.25">
      <c r="B4" s="59" t="s">
        <v>13</v>
      </c>
      <c r="C4" s="60"/>
      <c r="D4" s="11">
        <v>3.6363636363636362</v>
      </c>
      <c r="E4" s="13">
        <v>7.2727272727272725</v>
      </c>
      <c r="F4" s="13">
        <v>10.909090909090908</v>
      </c>
      <c r="G4" s="13">
        <v>14.545454545454545</v>
      </c>
      <c r="H4" s="13">
        <v>18.18181818181818</v>
      </c>
      <c r="I4" s="12">
        <v>21.818181818181817</v>
      </c>
    </row>
    <row r="5" spans="1:15" ht="15.95" customHeight="1" x14ac:dyDescent="0.25">
      <c r="B5" s="61"/>
      <c r="C5" s="58"/>
      <c r="D5" s="14">
        <v>2.6666666666666665</v>
      </c>
      <c r="E5" s="16">
        <v>5.333333333333333</v>
      </c>
      <c r="F5" s="16">
        <v>8</v>
      </c>
      <c r="G5" s="16">
        <v>10.666666666666666</v>
      </c>
      <c r="H5" s="16">
        <v>13.333333333333334</v>
      </c>
      <c r="I5" s="15">
        <v>16</v>
      </c>
    </row>
    <row r="6" spans="1:15" ht="15.95" customHeight="1" x14ac:dyDescent="0.25">
      <c r="B6" s="61"/>
      <c r="C6" s="58"/>
      <c r="D6" s="14">
        <v>1.6</v>
      </c>
      <c r="E6" s="16">
        <v>3.2</v>
      </c>
      <c r="F6" s="16">
        <v>4.8</v>
      </c>
      <c r="G6" s="16">
        <v>6.4</v>
      </c>
      <c r="H6" s="16">
        <v>8</v>
      </c>
      <c r="I6" s="15">
        <v>9.6</v>
      </c>
    </row>
    <row r="7" spans="1:15" ht="15.95" customHeight="1" thickBot="1" x14ac:dyDescent="0.3">
      <c r="B7" s="62"/>
      <c r="C7" s="63"/>
      <c r="D7" s="17">
        <v>1.1428571428571428</v>
      </c>
      <c r="E7" s="19">
        <v>2.2857142857142856</v>
      </c>
      <c r="F7" s="19">
        <v>3.4285714285714284</v>
      </c>
      <c r="G7" s="19">
        <v>4.5714285714285712</v>
      </c>
      <c r="H7" s="19">
        <v>5.7142857142857144</v>
      </c>
      <c r="I7" s="18">
        <v>6.8571428571428568</v>
      </c>
    </row>
    <row r="9" spans="1:15" ht="15.75" thickBot="1" x14ac:dyDescent="0.3">
      <c r="D9" s="2"/>
      <c r="E9" s="2"/>
      <c r="F9" s="2"/>
      <c r="I9" s="1"/>
      <c r="J9"/>
    </row>
    <row r="10" spans="1:15" ht="19.5" thickBot="1" x14ac:dyDescent="0.3">
      <c r="A10" s="35" t="s">
        <v>11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1:15" ht="15.75" x14ac:dyDescent="0.25">
      <c r="A11" s="51" t="s">
        <v>3</v>
      </c>
      <c r="B11" s="52">
        <v>0.500000000000002</v>
      </c>
      <c r="C11" s="29">
        <v>18</v>
      </c>
      <c r="D11" s="22">
        <v>19</v>
      </c>
      <c r="E11" s="22">
        <v>20</v>
      </c>
      <c r="F11" s="22">
        <v>21</v>
      </c>
      <c r="G11" s="22">
        <v>22</v>
      </c>
      <c r="H11" s="22">
        <v>23</v>
      </c>
      <c r="I11" s="22">
        <v>24</v>
      </c>
      <c r="J11" s="23">
        <v>1</v>
      </c>
      <c r="K11" s="23">
        <v>2</v>
      </c>
      <c r="L11" s="23">
        <v>3</v>
      </c>
      <c r="M11" s="23">
        <v>4</v>
      </c>
      <c r="N11" s="23">
        <v>5</v>
      </c>
      <c r="O11" s="24">
        <v>6</v>
      </c>
    </row>
    <row r="12" spans="1:15" ht="15.75" x14ac:dyDescent="0.25">
      <c r="A12" s="53"/>
      <c r="B12" s="54">
        <v>0.45833333333333398</v>
      </c>
      <c r="C12" s="30">
        <v>19</v>
      </c>
      <c r="D12" s="4">
        <v>20</v>
      </c>
      <c r="E12" s="4">
        <v>21</v>
      </c>
      <c r="F12" s="4">
        <v>22</v>
      </c>
      <c r="G12" s="4">
        <v>23</v>
      </c>
      <c r="H12" s="4">
        <v>24</v>
      </c>
      <c r="I12" s="5">
        <v>1</v>
      </c>
      <c r="J12" s="5">
        <v>2</v>
      </c>
      <c r="K12" s="5">
        <v>3</v>
      </c>
      <c r="L12" s="5">
        <v>4</v>
      </c>
      <c r="M12" s="5">
        <v>5</v>
      </c>
      <c r="N12" s="5">
        <v>6</v>
      </c>
      <c r="O12" s="25">
        <v>7</v>
      </c>
    </row>
    <row r="13" spans="1:15" ht="15.75" x14ac:dyDescent="0.25">
      <c r="A13" s="53"/>
      <c r="B13" s="54">
        <v>0.41666666666666602</v>
      </c>
      <c r="C13" s="30">
        <v>20</v>
      </c>
      <c r="D13" s="4">
        <v>21</v>
      </c>
      <c r="E13" s="4">
        <v>22</v>
      </c>
      <c r="F13" s="4">
        <v>23</v>
      </c>
      <c r="G13" s="4">
        <v>24</v>
      </c>
      <c r="H13" s="5">
        <v>1</v>
      </c>
      <c r="I13" s="5">
        <v>2</v>
      </c>
      <c r="J13" s="5">
        <v>3</v>
      </c>
      <c r="K13" s="5">
        <v>4</v>
      </c>
      <c r="L13" s="5">
        <v>5</v>
      </c>
      <c r="M13" s="5">
        <v>6</v>
      </c>
      <c r="N13" s="5">
        <v>7</v>
      </c>
      <c r="O13" s="25">
        <v>8</v>
      </c>
    </row>
    <row r="14" spans="1:15" ht="15.75" x14ac:dyDescent="0.25">
      <c r="A14" s="53"/>
      <c r="B14" s="54">
        <v>0.375</v>
      </c>
      <c r="C14" s="30">
        <v>21</v>
      </c>
      <c r="D14" s="4">
        <v>22</v>
      </c>
      <c r="E14" s="4">
        <v>23</v>
      </c>
      <c r="F14" s="4">
        <v>24</v>
      </c>
      <c r="G14" s="5">
        <v>1</v>
      </c>
      <c r="H14" s="5">
        <v>2</v>
      </c>
      <c r="I14" s="5">
        <v>3</v>
      </c>
      <c r="J14" s="5">
        <v>4</v>
      </c>
      <c r="K14" s="5">
        <v>5</v>
      </c>
      <c r="L14" s="5">
        <v>6</v>
      </c>
      <c r="M14" s="5">
        <v>7</v>
      </c>
      <c r="N14" s="5">
        <v>8</v>
      </c>
      <c r="O14" s="25">
        <v>9</v>
      </c>
    </row>
    <row r="15" spans="1:15" ht="15.75" x14ac:dyDescent="0.25">
      <c r="A15" s="53"/>
      <c r="B15" s="54">
        <v>0.33333333333333298</v>
      </c>
      <c r="C15" s="30">
        <v>22</v>
      </c>
      <c r="D15" s="4">
        <v>23</v>
      </c>
      <c r="E15" s="4">
        <v>24</v>
      </c>
      <c r="F15" s="5">
        <v>1</v>
      </c>
      <c r="G15" s="5">
        <v>2</v>
      </c>
      <c r="H15" s="5">
        <v>3</v>
      </c>
      <c r="I15" s="5">
        <v>4</v>
      </c>
      <c r="J15" s="5">
        <v>5</v>
      </c>
      <c r="K15" s="5">
        <v>6</v>
      </c>
      <c r="L15" s="5">
        <v>7</v>
      </c>
      <c r="M15" s="5">
        <v>8</v>
      </c>
      <c r="N15" s="5">
        <v>9</v>
      </c>
      <c r="O15" s="25">
        <v>10</v>
      </c>
    </row>
    <row r="16" spans="1:15" ht="15.75" x14ac:dyDescent="0.25">
      <c r="A16" s="53"/>
      <c r="B16" s="54">
        <v>0.29166666666666702</v>
      </c>
      <c r="C16" s="30">
        <v>23</v>
      </c>
      <c r="D16" s="4">
        <v>24</v>
      </c>
      <c r="E16" s="5">
        <v>1</v>
      </c>
      <c r="F16" s="5">
        <v>2</v>
      </c>
      <c r="G16" s="5">
        <v>3</v>
      </c>
      <c r="H16" s="5">
        <v>4</v>
      </c>
      <c r="I16" s="5">
        <v>5</v>
      </c>
      <c r="J16" s="5">
        <v>6</v>
      </c>
      <c r="K16" s="5">
        <v>7</v>
      </c>
      <c r="L16" s="5">
        <v>8</v>
      </c>
      <c r="M16" s="5">
        <v>9</v>
      </c>
      <c r="N16" s="5">
        <v>10</v>
      </c>
      <c r="O16" s="25">
        <v>11</v>
      </c>
    </row>
    <row r="17" spans="1:15" ht="16.5" thickBot="1" x14ac:dyDescent="0.3">
      <c r="A17" s="53"/>
      <c r="B17" s="55">
        <v>0.25</v>
      </c>
      <c r="C17" s="31">
        <v>24</v>
      </c>
      <c r="D17" s="27">
        <v>1</v>
      </c>
      <c r="E17" s="27">
        <v>2</v>
      </c>
      <c r="F17" s="27">
        <v>3</v>
      </c>
      <c r="G17" s="27">
        <v>4</v>
      </c>
      <c r="H17" s="27">
        <v>5</v>
      </c>
      <c r="I17" s="27">
        <v>6</v>
      </c>
      <c r="J17" s="27">
        <v>7</v>
      </c>
      <c r="K17" s="27">
        <v>8</v>
      </c>
      <c r="L17" s="27">
        <v>9</v>
      </c>
      <c r="M17" s="27">
        <v>10</v>
      </c>
      <c r="N17" s="27">
        <v>11</v>
      </c>
      <c r="O17" s="28">
        <v>12</v>
      </c>
    </row>
    <row r="18" spans="1:15" ht="16.5" thickBot="1" x14ac:dyDescent="0.3">
      <c r="A18" s="41" t="s">
        <v>12</v>
      </c>
      <c r="B18" s="42"/>
      <c r="C18" s="43">
        <v>0.25</v>
      </c>
      <c r="D18" s="44">
        <v>0.29166666666666669</v>
      </c>
      <c r="E18" s="44">
        <v>0.33333333333333298</v>
      </c>
      <c r="F18" s="44">
        <v>0.375</v>
      </c>
      <c r="G18" s="44">
        <v>0.41666666666666702</v>
      </c>
      <c r="H18" s="44">
        <v>0.45833333333333298</v>
      </c>
      <c r="I18" s="44">
        <v>0.5</v>
      </c>
      <c r="J18" s="44">
        <v>0.54166666666666696</v>
      </c>
      <c r="K18" s="44">
        <v>0.58333333333333404</v>
      </c>
      <c r="L18" s="44">
        <v>0.625</v>
      </c>
      <c r="M18" s="44">
        <v>0.66666666666666696</v>
      </c>
      <c r="N18" s="44">
        <v>0.70833333333333404</v>
      </c>
      <c r="O18" s="45">
        <v>0.750000000000001</v>
      </c>
    </row>
    <row r="19" spans="1:15" ht="15.75" x14ac:dyDescent="0.25">
      <c r="A19" s="46" t="s">
        <v>4</v>
      </c>
      <c r="B19" s="47">
        <v>0.54166666666666663</v>
      </c>
      <c r="C19" s="29">
        <v>17</v>
      </c>
      <c r="D19" s="22">
        <v>18</v>
      </c>
      <c r="E19" s="22">
        <v>19</v>
      </c>
      <c r="F19" s="22">
        <v>20</v>
      </c>
      <c r="G19" s="22">
        <v>21</v>
      </c>
      <c r="H19" s="22">
        <v>22</v>
      </c>
      <c r="I19" s="22">
        <v>23</v>
      </c>
      <c r="J19" s="22">
        <v>24</v>
      </c>
      <c r="K19" s="23">
        <v>1</v>
      </c>
      <c r="L19" s="23">
        <v>2</v>
      </c>
      <c r="M19" s="23">
        <v>3</v>
      </c>
      <c r="N19" s="23">
        <v>4</v>
      </c>
      <c r="O19" s="24">
        <v>5</v>
      </c>
    </row>
    <row r="20" spans="1:15" ht="15.75" x14ac:dyDescent="0.25">
      <c r="A20" s="46"/>
      <c r="B20" s="48">
        <v>0.58333333333333304</v>
      </c>
      <c r="C20" s="30">
        <v>16</v>
      </c>
      <c r="D20" s="4">
        <v>17</v>
      </c>
      <c r="E20" s="4">
        <v>18</v>
      </c>
      <c r="F20" s="4">
        <v>19</v>
      </c>
      <c r="G20" s="4">
        <v>20</v>
      </c>
      <c r="H20" s="4">
        <v>21</v>
      </c>
      <c r="I20" s="4">
        <v>22</v>
      </c>
      <c r="J20" s="4">
        <v>23</v>
      </c>
      <c r="K20" s="4">
        <v>24</v>
      </c>
      <c r="L20" s="5">
        <v>1</v>
      </c>
      <c r="M20" s="5">
        <v>2</v>
      </c>
      <c r="N20" s="5">
        <v>3</v>
      </c>
      <c r="O20" s="25">
        <v>4</v>
      </c>
    </row>
    <row r="21" spans="1:15" ht="15.75" x14ac:dyDescent="0.25">
      <c r="A21" s="46"/>
      <c r="B21" s="48">
        <v>0.625</v>
      </c>
      <c r="C21" s="30">
        <v>15</v>
      </c>
      <c r="D21" s="4">
        <v>16</v>
      </c>
      <c r="E21" s="4">
        <v>17</v>
      </c>
      <c r="F21" s="4">
        <v>18</v>
      </c>
      <c r="G21" s="4">
        <v>19</v>
      </c>
      <c r="H21" s="4">
        <v>20</v>
      </c>
      <c r="I21" s="4">
        <v>21</v>
      </c>
      <c r="J21" s="4">
        <v>22</v>
      </c>
      <c r="K21" s="4">
        <v>23</v>
      </c>
      <c r="L21" s="4">
        <v>24</v>
      </c>
      <c r="M21" s="5">
        <v>1</v>
      </c>
      <c r="N21" s="5">
        <v>2</v>
      </c>
      <c r="O21" s="25">
        <v>3</v>
      </c>
    </row>
    <row r="22" spans="1:15" ht="15.75" x14ac:dyDescent="0.25">
      <c r="A22" s="46"/>
      <c r="B22" s="48">
        <v>0.66666666666666696</v>
      </c>
      <c r="C22" s="30">
        <v>14</v>
      </c>
      <c r="D22" s="4">
        <v>15</v>
      </c>
      <c r="E22" s="4">
        <v>16</v>
      </c>
      <c r="F22" s="4">
        <v>17</v>
      </c>
      <c r="G22" s="4">
        <v>18</v>
      </c>
      <c r="H22" s="4">
        <v>19</v>
      </c>
      <c r="I22" s="4">
        <v>20</v>
      </c>
      <c r="J22" s="4">
        <v>21</v>
      </c>
      <c r="K22" s="4">
        <v>22</v>
      </c>
      <c r="L22" s="4">
        <v>23</v>
      </c>
      <c r="M22" s="4">
        <v>24</v>
      </c>
      <c r="N22" s="5">
        <v>1</v>
      </c>
      <c r="O22" s="25">
        <v>2</v>
      </c>
    </row>
    <row r="23" spans="1:15" ht="15.75" x14ac:dyDescent="0.25">
      <c r="A23" s="46"/>
      <c r="B23" s="48">
        <v>0.70833333333333404</v>
      </c>
      <c r="C23" s="30">
        <v>13</v>
      </c>
      <c r="D23" s="4">
        <v>14</v>
      </c>
      <c r="E23" s="4">
        <v>15</v>
      </c>
      <c r="F23" s="4">
        <v>16</v>
      </c>
      <c r="G23" s="4">
        <v>17</v>
      </c>
      <c r="H23" s="4">
        <v>18</v>
      </c>
      <c r="I23" s="4">
        <v>19</v>
      </c>
      <c r="J23" s="4">
        <v>20</v>
      </c>
      <c r="K23" s="4">
        <v>21</v>
      </c>
      <c r="L23" s="4">
        <v>22</v>
      </c>
      <c r="M23" s="4">
        <v>23</v>
      </c>
      <c r="N23" s="4">
        <v>24</v>
      </c>
      <c r="O23" s="25">
        <v>1</v>
      </c>
    </row>
    <row r="24" spans="1:15" ht="16.5" thickBot="1" x14ac:dyDescent="0.3">
      <c r="A24" s="49"/>
      <c r="B24" s="50">
        <v>0.750000000000001</v>
      </c>
      <c r="C24" s="31">
        <v>12</v>
      </c>
      <c r="D24" s="6">
        <v>13</v>
      </c>
      <c r="E24" s="6">
        <v>14</v>
      </c>
      <c r="F24" s="6">
        <v>15</v>
      </c>
      <c r="G24" s="6">
        <v>16</v>
      </c>
      <c r="H24" s="6">
        <v>17</v>
      </c>
      <c r="I24" s="6">
        <v>18</v>
      </c>
      <c r="J24" s="6">
        <v>19</v>
      </c>
      <c r="K24" s="6">
        <v>20</v>
      </c>
      <c r="L24" s="6">
        <v>21</v>
      </c>
      <c r="M24" s="6">
        <v>22</v>
      </c>
      <c r="N24" s="6">
        <v>23</v>
      </c>
      <c r="O24" s="26">
        <v>24</v>
      </c>
    </row>
    <row r="25" spans="1:15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</sheetData>
  <mergeCells count="9">
    <mergeCell ref="G2:I2"/>
    <mergeCell ref="A11:A17"/>
    <mergeCell ref="A19:A24"/>
    <mergeCell ref="A10:O10"/>
    <mergeCell ref="A18:B18"/>
    <mergeCell ref="B2:C2"/>
    <mergeCell ref="D2:E2"/>
    <mergeCell ref="B3:C3"/>
    <mergeCell ref="B4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4709-77E0-4C2A-9F29-4B474A6E4287}">
  <sheetPr>
    <pageSetUpPr fitToPage="1"/>
  </sheetPr>
  <dimension ref="A2:U17"/>
  <sheetViews>
    <sheetView zoomScale="85" zoomScaleNormal="85" workbookViewId="0">
      <selection activeCell="F13" sqref="F13"/>
    </sheetView>
  </sheetViews>
  <sheetFormatPr defaultRowHeight="15" x14ac:dyDescent="0.25"/>
  <cols>
    <col min="1" max="1" width="9.140625" style="3"/>
    <col min="2" max="15" width="7.28515625" style="1" customWidth="1"/>
    <col min="16" max="18" width="8.7109375" style="1" customWidth="1"/>
    <col min="19" max="21" width="10.7109375" style="1" customWidth="1"/>
    <col min="22" max="16384" width="9.140625" style="1"/>
  </cols>
  <sheetData>
    <row r="2" spans="1:21" ht="30.75" customHeight="1" x14ac:dyDescent="0.25">
      <c r="A2" s="64" t="s">
        <v>14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/>
    </row>
    <row r="3" spans="1:21" s="3" customFormat="1" ht="24.95" customHeight="1" x14ac:dyDescent="0.25">
      <c r="A3" s="67"/>
      <c r="B3" s="68" t="s">
        <v>15</v>
      </c>
      <c r="C3" s="68"/>
      <c r="D3" s="68" t="s">
        <v>16</v>
      </c>
      <c r="E3" s="68"/>
      <c r="F3" s="68" t="s">
        <v>17</v>
      </c>
      <c r="G3" s="68"/>
      <c r="H3" s="68" t="s">
        <v>18</v>
      </c>
      <c r="I3" s="68"/>
      <c r="J3" s="68" t="s">
        <v>19</v>
      </c>
      <c r="K3" s="68"/>
      <c r="L3" s="68" t="s">
        <v>20</v>
      </c>
      <c r="M3" s="68"/>
      <c r="N3" s="68" t="s">
        <v>21</v>
      </c>
      <c r="O3" s="68"/>
      <c r="P3" s="68" t="s">
        <v>22</v>
      </c>
      <c r="Q3" s="68"/>
      <c r="R3" s="68"/>
      <c r="S3" s="68" t="s">
        <v>23</v>
      </c>
      <c r="T3" s="68"/>
      <c r="U3" s="68"/>
    </row>
    <row r="4" spans="1:21" s="3" customFormat="1" ht="24.95" customHeight="1" x14ac:dyDescent="0.25">
      <c r="A4" s="67" t="s">
        <v>24</v>
      </c>
      <c r="B4" s="67" t="s">
        <v>25</v>
      </c>
      <c r="C4" s="67" t="s">
        <v>26</v>
      </c>
      <c r="D4" s="67" t="s">
        <v>25</v>
      </c>
      <c r="E4" s="67" t="s">
        <v>26</v>
      </c>
      <c r="F4" s="67" t="s">
        <v>25</v>
      </c>
      <c r="G4" s="67" t="s">
        <v>26</v>
      </c>
      <c r="H4" s="67" t="s">
        <v>25</v>
      </c>
      <c r="I4" s="67" t="s">
        <v>26</v>
      </c>
      <c r="J4" s="67" t="s">
        <v>25</v>
      </c>
      <c r="K4" s="67" t="s">
        <v>26</v>
      </c>
      <c r="L4" s="67" t="s">
        <v>25</v>
      </c>
      <c r="M4" s="67" t="s">
        <v>26</v>
      </c>
      <c r="N4" s="67" t="s">
        <v>25</v>
      </c>
      <c r="O4" s="67" t="s">
        <v>26</v>
      </c>
      <c r="P4" s="67"/>
      <c r="Q4" s="67" t="s">
        <v>27</v>
      </c>
      <c r="R4" s="67" t="s">
        <v>28</v>
      </c>
      <c r="S4" s="67" t="s">
        <v>29</v>
      </c>
      <c r="T4" s="67" t="s">
        <v>27</v>
      </c>
      <c r="U4" s="67" t="s">
        <v>28</v>
      </c>
    </row>
    <row r="5" spans="1:21" s="3" customFormat="1" ht="24.95" customHeight="1" x14ac:dyDescent="0.25">
      <c r="A5" s="67">
        <v>1</v>
      </c>
      <c r="B5" s="69" t="s">
        <v>30</v>
      </c>
      <c r="C5" s="70" t="s">
        <v>31</v>
      </c>
      <c r="D5" s="69" t="s">
        <v>30</v>
      </c>
      <c r="E5" s="70" t="s">
        <v>31</v>
      </c>
      <c r="F5" s="69" t="s">
        <v>30</v>
      </c>
      <c r="G5" s="70" t="s">
        <v>31</v>
      </c>
      <c r="H5" s="69" t="s">
        <v>30</v>
      </c>
      <c r="I5" s="70" t="s">
        <v>31</v>
      </c>
      <c r="J5" s="69" t="s">
        <v>30</v>
      </c>
      <c r="K5" s="70" t="s">
        <v>31</v>
      </c>
      <c r="L5" s="67" t="s">
        <v>32</v>
      </c>
      <c r="M5" s="67" t="s">
        <v>32</v>
      </c>
      <c r="N5" s="69" t="s">
        <v>30</v>
      </c>
      <c r="O5" s="70" t="s">
        <v>31</v>
      </c>
      <c r="P5" s="67"/>
      <c r="Q5" s="67">
        <f>6*E7</f>
        <v>24</v>
      </c>
      <c r="R5" s="67"/>
      <c r="S5" s="67">
        <f t="shared" ref="S5:U6" si="0">P5*4</f>
        <v>0</v>
      </c>
      <c r="T5" s="67">
        <f t="shared" si="0"/>
        <v>96</v>
      </c>
      <c r="U5" s="67">
        <f t="shared" si="0"/>
        <v>0</v>
      </c>
    </row>
    <row r="6" spans="1:21" s="3" customFormat="1" ht="24.95" customHeight="1" x14ac:dyDescent="0.25">
      <c r="A6" s="67">
        <v>2</v>
      </c>
      <c r="B6" s="70" t="s">
        <v>31</v>
      </c>
      <c r="C6" s="69" t="s">
        <v>30</v>
      </c>
      <c r="D6" s="70" t="s">
        <v>31</v>
      </c>
      <c r="E6" s="69" t="s">
        <v>30</v>
      </c>
      <c r="F6" s="70" t="s">
        <v>31</v>
      </c>
      <c r="G6" s="69" t="s">
        <v>30</v>
      </c>
      <c r="H6" s="70" t="s">
        <v>31</v>
      </c>
      <c r="I6" s="71" t="s">
        <v>32</v>
      </c>
      <c r="J6" s="69" t="s">
        <v>30</v>
      </c>
      <c r="K6" s="70" t="s">
        <v>31</v>
      </c>
      <c r="L6" s="67" t="s">
        <v>32</v>
      </c>
      <c r="M6" s="67" t="s">
        <v>32</v>
      </c>
      <c r="N6" s="71" t="s">
        <v>32</v>
      </c>
      <c r="O6" s="69" t="s">
        <v>30</v>
      </c>
      <c r="P6" s="67"/>
      <c r="Q6" s="67"/>
      <c r="R6" s="67">
        <f>5*E7</f>
        <v>20</v>
      </c>
      <c r="S6" s="67">
        <f t="shared" si="0"/>
        <v>0</v>
      </c>
      <c r="T6" s="67">
        <f t="shared" si="0"/>
        <v>0</v>
      </c>
      <c r="U6" s="67">
        <f t="shared" si="0"/>
        <v>80</v>
      </c>
    </row>
    <row r="7" spans="1:21" s="3" customFormat="1" ht="30.75" customHeight="1" x14ac:dyDescent="0.3">
      <c r="A7" s="72" t="s">
        <v>33</v>
      </c>
      <c r="B7" s="73"/>
      <c r="C7" s="73"/>
      <c r="D7" s="73"/>
      <c r="E7" s="74">
        <v>4</v>
      </c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6"/>
      <c r="R7" s="76"/>
      <c r="S7" s="77"/>
      <c r="T7" s="78" t="s">
        <v>34</v>
      </c>
      <c r="U7" s="74">
        <f>SUM(T5:U6)</f>
        <v>176</v>
      </c>
    </row>
    <row r="8" spans="1:21" s="3" customFormat="1" ht="30.75" customHeight="1" x14ac:dyDescent="0.3">
      <c r="A8" s="77" t="s">
        <v>35</v>
      </c>
      <c r="B8" s="77"/>
      <c r="C8" s="77"/>
      <c r="D8" s="77"/>
      <c r="E8" s="77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7"/>
      <c r="R8" s="77"/>
      <c r="S8" s="77"/>
      <c r="T8" s="77"/>
      <c r="U8" s="77"/>
    </row>
    <row r="9" spans="1:21" ht="24.95" customHeight="1" x14ac:dyDescent="0.25">
      <c r="A9" s="79" t="s">
        <v>30</v>
      </c>
      <c r="B9" s="80" t="s">
        <v>31</v>
      </c>
      <c r="C9" s="81" t="s">
        <v>36</v>
      </c>
      <c r="D9" s="82" t="s">
        <v>37</v>
      </c>
    </row>
    <row r="10" spans="1:21" s="3" customFormat="1" ht="24.95" customHeight="1" x14ac:dyDescent="0.25">
      <c r="B10" s="81" t="s">
        <v>32</v>
      </c>
      <c r="C10" s="81" t="s">
        <v>36</v>
      </c>
      <c r="D10" s="82" t="s">
        <v>38</v>
      </c>
    </row>
    <row r="11" spans="1:21" s="3" customFormat="1" ht="24.95" customHeight="1" x14ac:dyDescent="0.25">
      <c r="B11" s="3" t="s">
        <v>39</v>
      </c>
      <c r="C11" s="81" t="s">
        <v>36</v>
      </c>
      <c r="D11" s="82" t="s">
        <v>40</v>
      </c>
    </row>
    <row r="12" spans="1:21" s="3" customFormat="1" ht="24.9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s="3" customFormat="1" ht="24.9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31.5" customHeight="1" x14ac:dyDescent="0.25"/>
    <row r="15" spans="1:21" ht="24.95" customHeight="1" x14ac:dyDescent="0.25"/>
    <row r="16" spans="1:21" ht="24.95" customHeight="1" x14ac:dyDescent="0.25"/>
    <row r="17" ht="24.95" customHeight="1" x14ac:dyDescent="0.25"/>
  </sheetData>
  <mergeCells count="12">
    <mergeCell ref="A7:D7"/>
    <mergeCell ref="Q7:R7"/>
    <mergeCell ref="A2:U2"/>
    <mergeCell ref="B3:C3"/>
    <mergeCell ref="D3:E3"/>
    <mergeCell ref="F3:G3"/>
    <mergeCell ref="H3:I3"/>
    <mergeCell ref="J3:K3"/>
    <mergeCell ref="L3:M3"/>
    <mergeCell ref="N3:O3"/>
    <mergeCell ref="P3:R3"/>
    <mergeCell ref="S3:U3"/>
  </mergeCells>
  <pageMargins left="0.70866141732283472" right="0.70866141732283472" top="0.74803149606299213" bottom="0.74803149606299213" header="0.31496062992125984" footer="0.31496062992125984"/>
  <pageSetup scale="59" orientation="landscape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DB4C64B3F68D41A317E29C6DD95F1E" ma:contentTypeVersion="2" ma:contentTypeDescription="Create a new document." ma:contentTypeScope="" ma:versionID="5335f5f21cef592d5dd2d818cd1d6828">
  <xsd:schema xmlns:xsd="http://www.w3.org/2001/XMLSchema" xmlns:xs="http://www.w3.org/2001/XMLSchema" xmlns:p="http://schemas.microsoft.com/office/2006/metadata/properties" xmlns:ns3="227b500a-8a47-46f8-9190-40821dcea599" targetNamespace="http://schemas.microsoft.com/office/2006/metadata/properties" ma:root="true" ma:fieldsID="d1f9b23da7384db1c69227a9b835f985" ns3:_="">
    <xsd:import namespace="227b500a-8a47-46f8-9190-40821dcea5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b500a-8a47-46f8-9190-40821dcea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BA339-E59E-4BB9-B1FA-EBB06F2B4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b500a-8a47-46f8-9190-40821dcea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09247C-E7C1-4A4B-83F0-E9EF08FD6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A385CC-09AB-487A-860F-05FD587642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IntervalPlanner</vt:lpstr>
      <vt:lpstr>TeamOrg</vt:lpstr>
      <vt:lpstr>TeamOrg!Print_Area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Arnold</dc:creator>
  <cp:lastModifiedBy>Matthew Arnold</cp:lastModifiedBy>
  <dcterms:created xsi:type="dcterms:W3CDTF">2020-01-21T20:43:04Z</dcterms:created>
  <dcterms:modified xsi:type="dcterms:W3CDTF">2020-01-27T15:12:58Z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0x0101000CDB4C64B3F68D41A317E29C6DD95F1E</vt:lpwstr>
  </property>
</Properties>
</file>