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29"/>
  <workbookPr filterPrivacy="1"/>
  <xr:revisionPtr revIDLastSave="183" documentId="11_C17EE7D8BE15EAA37FC075C55C938A391C122423" xr6:coauthVersionLast="45" xr6:coauthVersionMax="45" xr10:uidLastSave="{A46C3824-2060-4FD8-B591-0EB1AC692CE7}"/>
  <bookViews>
    <workbookView xWindow="0" yWindow="465" windowWidth="28515" windowHeight="20235" xr2:uid="{00000000-000D-0000-FFFF-FFFF00000000}"/>
  </bookViews>
  <sheets>
    <sheet name="Deeds with Concurrent Mortgages"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7" i="1" l="1"/>
</calcChain>
</file>

<file path=xl/sharedStrings.xml><?xml version="1.0" encoding="utf-8"?>
<sst xmlns="http://schemas.openxmlformats.org/spreadsheetml/2006/main" count="187" uniqueCount="156">
  <si>
    <t>Recorded Date</t>
  </si>
  <si>
    <t>Sale Date</t>
  </si>
  <si>
    <t>Date of Contract</t>
  </si>
  <si>
    <t>Address</t>
  </si>
  <si>
    <t>Neighborhood</t>
  </si>
  <si>
    <t>Borough</t>
  </si>
  <si>
    <t>Property Type</t>
  </si>
  <si>
    <t>Property Description</t>
  </si>
  <si>
    <t>Total units</t>
  </si>
  <si>
    <t>Building SF</t>
  </si>
  <si>
    <t>Comnents</t>
  </si>
  <si>
    <t>Sale price</t>
  </si>
  <si>
    <t>Price/sqft</t>
  </si>
  <si>
    <t>Price/unit</t>
  </si>
  <si>
    <t>Zoning</t>
  </si>
  <si>
    <t>Buildable SF</t>
  </si>
  <si>
    <t>PBSF</t>
  </si>
  <si>
    <t>Buyer Entity1</t>
  </si>
  <si>
    <t>Buyer Name1</t>
  </si>
  <si>
    <t>Seller Entity1</t>
  </si>
  <si>
    <t>Seller Name1</t>
  </si>
  <si>
    <t>Last sale date Approx</t>
  </si>
  <si>
    <t>Last Sale Price</t>
  </si>
  <si>
    <t>Block</t>
  </si>
  <si>
    <t>Lot</t>
  </si>
  <si>
    <t>Mortgage Info</t>
  </si>
  <si>
    <t xml:space="preserve"> 8/18/2020</t>
  </si>
  <si>
    <t>645 Halsey St</t>
  </si>
  <si>
    <t>Stuyvesant Heights</t>
  </si>
  <si>
    <t>Brooklyn</t>
  </si>
  <si>
    <t>Multifamily</t>
  </si>
  <si>
    <t>3-Family
Corner Building</t>
  </si>
  <si>
    <t>3</t>
  </si>
  <si>
    <t>3,150</t>
  </si>
  <si>
    <t>R6B</t>
  </si>
  <si>
    <t>Halsey Capital NY LLC</t>
  </si>
  <si>
    <t>Israel Goldstein</t>
  </si>
  <si>
    <t>N/A</t>
  </si>
  <si>
    <t>Lakisha S Holland
Samuel Jones</t>
  </si>
  <si>
    <t>All Cash Transaction</t>
  </si>
  <si>
    <t xml:space="preserve"> 9/1/2020</t>
  </si>
  <si>
    <t>641 W 230th St</t>
  </si>
  <si>
    <t>Spuyten Duyvil</t>
  </si>
  <si>
    <t>Bronx</t>
  </si>
  <si>
    <t>Public Facility</t>
  </si>
  <si>
    <t>Riverdale Nursing Home
Corner Building</t>
  </si>
  <si>
    <t>Gap Loan (New Debt): $10,464,761
Outstanding Loan Balance: $4,255,239
Total Debt: $14,720,000
The old lender, Investors Bank sold the outstanding debt over to the new lender, Vnb New York LLC (Valley National Bank) by an assignment which is recorded right before the mortgage.</t>
  </si>
  <si>
    <t>R6A</t>
  </si>
  <si>
    <t>Riverdale Real Estate Acquisition LLC</t>
  </si>
  <si>
    <t>Leopold Friedman</t>
  </si>
  <si>
    <t>641 West 230th LLC</t>
  </si>
  <si>
    <t>Eric Paneth</t>
  </si>
  <si>
    <t>$14,720,000 from Vnb New York LLC (Valley National Bank)</t>
  </si>
  <si>
    <t>1460 Dahill Rd</t>
  </si>
  <si>
    <t>Mapleton</t>
  </si>
  <si>
    <t>4-Unit Walk-up Building</t>
  </si>
  <si>
    <t>4</t>
  </si>
  <si>
    <t xml:space="preserve"> 2,600</t>
  </si>
  <si>
    <t>R4-1</t>
  </si>
  <si>
    <t>1460 Dahill Road LLC</t>
  </si>
  <si>
    <t>Faton Maskuli</t>
  </si>
  <si>
    <t>Cuyahoga Bros LLC</t>
  </si>
  <si>
    <t>Yisroel Landau</t>
  </si>
  <si>
    <t>90-06 Park Lane S</t>
  </si>
  <si>
    <t>Woodhaven</t>
  </si>
  <si>
    <t>Queens</t>
  </si>
  <si>
    <t>12-Unit Walk-up Building
Corner Building</t>
  </si>
  <si>
    <t>12</t>
  </si>
  <si>
    <t xml:space="preserve"> 9,135</t>
  </si>
  <si>
    <t>R3-1</t>
  </si>
  <si>
    <t>Glits I LLC</t>
  </si>
  <si>
    <t>Coy Gordon</t>
  </si>
  <si>
    <t>9006 Park Lane South LLC</t>
  </si>
  <si>
    <t>Gunther Day</t>
  </si>
  <si>
    <t>Not Disclosed</t>
  </si>
  <si>
    <t>973 Summit Ave
971 Summit Ave
969 Summit Ave</t>
  </si>
  <si>
    <t>Highbridge</t>
  </si>
  <si>
    <t>Development Site</t>
  </si>
  <si>
    <t>Parking - No permits have been filed for development as of 9/8/2020</t>
  </si>
  <si>
    <t>On 5/2/2012, Highbridge Rising LLC bought these properties with some additional properties for $10,850,000</t>
  </si>
  <si>
    <t>R7-1</t>
  </si>
  <si>
    <t>973 Summit Ave: 9560
971 Summit Ave: 9560
969 Summit Ave: 9560</t>
  </si>
  <si>
    <t>Prime Storage Bronx Summit Avenue Land LLC</t>
  </si>
  <si>
    <t>Prime Group
https://www.goprimegroup.com/about
Robert Moser, Signatory</t>
  </si>
  <si>
    <t>Highbridge Rising LLC</t>
  </si>
  <si>
    <t>Matthew Sprayregen</t>
  </si>
  <si>
    <t>174
175
176</t>
  </si>
  <si>
    <t>44 W 44th St</t>
  </si>
  <si>
    <t>Central Midtown</t>
  </si>
  <si>
    <t>Manhattan</t>
  </si>
  <si>
    <t>Hotel</t>
  </si>
  <si>
    <t>Royalton Hotels
MCR Hotels is the fifth-largest hotel owner-operator in the United States. They 
have developed 119 hotel properties operated under 14 brands. They offer over
15,000 guestrooms in 29 states and 76 cities.</t>
  </si>
  <si>
    <t>168</t>
  </si>
  <si>
    <t>103,750</t>
  </si>
  <si>
    <t>The debt $26,076,000 transferred to the Mcropp New York Royal 44 LLC, new borrower.
The old lender, Deutsche Bank Ag New York Branch sold the outstanding debt over to the new lender, Western Alliance Bank by an assignment which is recorded right before the mortgage.</t>
  </si>
  <si>
    <t>C6-4.5</t>
  </si>
  <si>
    <t>Mcropp New York Royal 44 LLC</t>
  </si>
  <si>
    <t>MCR Hotels
Kymberlyn K Janney, Signatory</t>
  </si>
  <si>
    <t>44th Street Hotel Owner LP</t>
  </si>
  <si>
    <t>Ron J Hoyl</t>
  </si>
  <si>
    <t>$26,076,000 from Western  Alliance Bank</t>
  </si>
  <si>
    <t>869-891 Stanley Ave</t>
  </si>
  <si>
    <t>East New York</t>
  </si>
  <si>
    <t>Industrial</t>
  </si>
  <si>
    <t>Warehouse</t>
  </si>
  <si>
    <t>1</t>
  </si>
  <si>
    <t>119,648</t>
  </si>
  <si>
    <t>On 4/30/2018, 2300 Linden Realty Corp, the landlord and 2300 Linden Property LLC, the tenant signed a 48 years terms lease agreement with purchase option.</t>
  </si>
  <si>
    <t>M1-1</t>
  </si>
  <si>
    <t>Sc Brooklyn Land LLC</t>
  </si>
  <si>
    <t>Daryl Hagler</t>
  </si>
  <si>
    <t>Monchik Properties LLC</t>
  </si>
  <si>
    <t>Charles Monchik</t>
  </si>
  <si>
    <t>$7,120,000 from M &amp; T Bank</t>
  </si>
  <si>
    <t>385 Monroe St</t>
  </si>
  <si>
    <t>Bedford-Stuyvesant</t>
  </si>
  <si>
    <t>17-Unit Walk-up Building</t>
  </si>
  <si>
    <t>17</t>
  </si>
  <si>
    <t>17,000</t>
  </si>
  <si>
    <t>Loan Acquisition: $2,198,000
Construction Loan(Building): $102,000
Total Debt: $2,300,000</t>
  </si>
  <si>
    <t>385 Monroe Street LLC</t>
  </si>
  <si>
    <t>Elazar Orlofsky</t>
  </si>
  <si>
    <t>Mary Long</t>
  </si>
  <si>
    <t>$2,300,000 from Modern Bank NA</t>
  </si>
  <si>
    <t>178-36 Wexford Ter</t>
  </si>
  <si>
    <t>Jamaica Estates</t>
  </si>
  <si>
    <t>Condominium Building</t>
  </si>
  <si>
    <t>Transferred condo units 2A, 2B and 2C of the Jamaica Estates Windsor Condominium.
The condo unit 2A(Community Facility) contains 964SF with 3% common interest and created from tax lot 1004.
The condo unit 2B(Community Facility) contains 1,238SF with 4% common interest and created from tax lot 1005.
The condo unit 2C(Community Facility) contains 1,067SF with 3.20% common interest and created from tax lot 1006.</t>
  </si>
  <si>
    <t>32 (Entire Condo)
3 (This Deal)</t>
  </si>
  <si>
    <t xml:space="preserve">32,315 (Entire Condo)
3,269 (This Deal) </t>
  </si>
  <si>
    <t>R5</t>
  </si>
  <si>
    <t>India Home INC</t>
  </si>
  <si>
    <t>Vasundhara Kalasapudi</t>
  </si>
  <si>
    <t>Likhon@Jamaica Estates LLC</t>
  </si>
  <si>
    <t>Anwar Subhani</t>
  </si>
  <si>
    <t>1004
1005
1006</t>
  </si>
  <si>
    <t>480 Nostrand Ave</t>
  </si>
  <si>
    <t>25-Unit Walk-up Building
Corner Building</t>
  </si>
  <si>
    <t>25</t>
  </si>
  <si>
    <t>28,500</t>
  </si>
  <si>
    <t>Howard Hershkovich</t>
  </si>
  <si>
    <t>Carpathian Family LP</t>
  </si>
  <si>
    <t>Edward Vays</t>
  </si>
  <si>
    <t>60 W 37th St</t>
  </si>
  <si>
    <t>Garment District</t>
  </si>
  <si>
    <t>This deal includes condo units PARK &amp; HOTEL of the 60 West 37th Street Condominium.
The condo unit PARK contains 11,905SF with 7.2727% and created from tax lot 1201.
The condo unit HOTEL contains 151,789SF with % and created from tax lot 1202.</t>
  </si>
  <si>
    <t>4 (Entire Condo)
2 (This Deal)</t>
  </si>
  <si>
    <t>194,949 (Entire Condo)
163,694 (This Deal)</t>
  </si>
  <si>
    <t xml:space="preserve">
On 8/19/2020, NY 37th Es LLC, the landlord and Two Rivers Operating Tenant LLC, the tenant signed a 6 years term lease (no purchase option) agreement.</t>
  </si>
  <si>
    <t>M1-6</t>
  </si>
  <si>
    <t>NY 37th Es LLC</t>
  </si>
  <si>
    <t>Adrian De Gortari, Signatory</t>
  </si>
  <si>
    <t>Ashford New York LP</t>
  </si>
  <si>
    <t>Robert G Haiman</t>
  </si>
  <si>
    <t>1201
1202</t>
  </si>
  <si>
    <t>$94,000,000 from Starwood Property Mortgage Sub-14-A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</si>
</sst>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00000"/>
    <numFmt numFmtId="166" formatCode="&quot;$&quot;#,##0;[Red]&quot;$&quot;#,##0"/>
    <numFmt numFmtId="167" formatCode="&quot;$&quot;#,##0.00"/>
  </numFmts>
  <fonts count="4">
    <font>
      <sz val="11"/>
      <color theme="1"/>
      <name val="Calibri"/>
      <family val="2"/>
      <scheme val="minor"/>
    </font>
    <font>
      <sz val="12"/>
      <color theme="1"/>
      <name val="Times New Roman"/>
      <family val="1"/>
    </font>
    <font>
      <sz val="12"/>
      <color rgb="FF000000"/>
      <name val="Times New Roman"/>
      <family val="1"/>
    </font>
    <font>
      <b/>
      <i/>
      <sz val="12"/>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14" fontId="2" fillId="2" borderId="0" xfId="0" applyNumberFormat="1" applyFont="1" applyFill="1" applyAlignment="1">
      <alignment horizontal="center" vertical="center"/>
    </xf>
    <xf numFmtId="0" fontId="1" fillId="2" borderId="0" xfId="0" applyFont="1" applyFill="1" applyAlignment="1">
      <alignment vertical="center"/>
    </xf>
    <xf numFmtId="0" fontId="1" fillId="2" borderId="0" xfId="0" applyFont="1" applyFill="1" applyAlignment="1">
      <alignment horizontal="center" vertical="center"/>
    </xf>
    <xf numFmtId="166" fontId="1" fillId="2" borderId="0" xfId="0" applyNumberFormat="1" applyFont="1" applyFill="1" applyAlignment="1">
      <alignment horizontal="center" vertical="center"/>
    </xf>
    <xf numFmtId="49"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vertical="center"/>
    </xf>
    <xf numFmtId="49" fontId="3" fillId="3" borderId="0" xfId="0" applyNumberFormat="1" applyFont="1" applyFill="1" applyAlignment="1">
      <alignment horizontal="center" vertical="center"/>
    </xf>
    <xf numFmtId="165" fontId="3" fillId="3" borderId="0" xfId="0" applyNumberFormat="1" applyFont="1" applyFill="1" applyAlignment="1">
      <alignment horizontal="center" vertical="center"/>
    </xf>
    <xf numFmtId="165" fontId="3" fillId="3" borderId="0" xfId="0" applyNumberFormat="1" applyFont="1" applyFill="1" applyAlignment="1">
      <alignment vertical="center"/>
    </xf>
    <xf numFmtId="0" fontId="1" fillId="3" borderId="0" xfId="0" applyFont="1" applyFill="1" applyAlignment="1">
      <alignment vertical="center"/>
    </xf>
    <xf numFmtId="165" fontId="1" fillId="2" borderId="0" xfId="0" applyNumberFormat="1" applyFont="1" applyFill="1" applyAlignment="1">
      <alignment vertical="center"/>
    </xf>
    <xf numFmtId="49" fontId="1" fillId="2" borderId="0" xfId="0" applyNumberFormat="1" applyFont="1" applyFill="1" applyAlignment="1">
      <alignment vertical="center"/>
    </xf>
    <xf numFmtId="49" fontId="2" fillId="2" borderId="0" xfId="0" applyNumberFormat="1" applyFont="1" applyFill="1" applyAlignment="1">
      <alignment horizontal="center" vertical="center"/>
    </xf>
    <xf numFmtId="166" fontId="1" fillId="2" borderId="0" xfId="0" applyNumberFormat="1" applyFont="1" applyFill="1" applyAlignment="1">
      <alignment vertical="center"/>
    </xf>
    <xf numFmtId="14" fontId="2" fillId="2" borderId="1" xfId="0" applyNumberFormat="1"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166" fontId="1" fillId="2" borderId="1" xfId="0" applyNumberFormat="1" applyFont="1" applyFill="1" applyBorder="1" applyAlignment="1">
      <alignment horizontal="left" vertical="center"/>
    </xf>
    <xf numFmtId="49"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164" fontId="3" fillId="3"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49" fontId="2" fillId="2" borderId="1" xfId="0" applyNumberFormat="1" applyFont="1" applyFill="1" applyBorder="1" applyAlignment="1">
      <alignment horizontal="left" vertical="center"/>
    </xf>
    <xf numFmtId="166" fontId="2" fillId="2" borderId="1" xfId="0" applyNumberFormat="1" applyFont="1" applyFill="1" applyBorder="1" applyAlignment="1">
      <alignment horizontal="left" vertical="center"/>
    </xf>
    <xf numFmtId="167" fontId="2" fillId="2" borderId="1" xfId="0" applyNumberFormat="1" applyFont="1" applyFill="1" applyBorder="1" applyAlignment="1">
      <alignment horizontal="left" vertical="center"/>
    </xf>
    <xf numFmtId="14" fontId="2" fillId="2" borderId="1" xfId="0" applyNumberFormat="1" applyFont="1" applyFill="1" applyBorder="1" applyAlignment="1">
      <alignment vertical="center" wrapText="1"/>
    </xf>
    <xf numFmtId="166" fontId="3" fillId="3" borderId="1" xfId="0" applyNumberFormat="1" applyFont="1" applyFill="1" applyBorder="1" applyAlignment="1">
      <alignment horizontal="left" vertical="center"/>
    </xf>
    <xf numFmtId="166" fontId="1" fillId="2" borderId="0" xfId="0" applyNumberFormat="1" applyFont="1" applyFill="1" applyAlignment="1">
      <alignment horizontal="left" vertical="center"/>
    </xf>
    <xf numFmtId="49" fontId="2" fillId="2" borderId="1" xfId="0" applyNumberFormat="1" applyFont="1" applyFill="1" applyBorder="1" applyAlignment="1">
      <alignment horizontal="left" vertical="center" wrapText="1"/>
    </xf>
    <xf numFmtId="14" fontId="2" fillId="4" borderId="1" xfId="0" applyNumberFormat="1"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14" fontId="2" fillId="4" borderId="1" xfId="0" applyNumberFormat="1" applyFont="1" applyFill="1" applyBorder="1" applyAlignment="1">
      <alignment vertical="center" wrapText="1"/>
    </xf>
    <xf numFmtId="166" fontId="2" fillId="4" borderId="1" xfId="0" applyNumberFormat="1" applyFont="1" applyFill="1" applyBorder="1" applyAlignment="1">
      <alignment horizontal="left" vertical="center"/>
    </xf>
    <xf numFmtId="166" fontId="1" fillId="4" borderId="1" xfId="0" applyNumberFormat="1" applyFont="1" applyFill="1" applyBorder="1" applyAlignment="1">
      <alignment horizontal="left" vertical="center"/>
    </xf>
    <xf numFmtId="166" fontId="1" fillId="4" borderId="1" xfId="0" applyNumberFormat="1" applyFont="1" applyFill="1" applyBorder="1" applyAlignment="1">
      <alignment horizontal="left" vertical="center" wrapText="1"/>
    </xf>
    <xf numFmtId="49" fontId="1" fillId="4" borderId="0" xfId="0" applyNumberFormat="1" applyFont="1" applyFill="1" applyBorder="1" applyAlignment="1">
      <alignment horizontal="center" vertical="center"/>
    </xf>
    <xf numFmtId="165" fontId="1" fillId="4" borderId="0" xfId="0" applyNumberFormat="1" applyFont="1" applyFill="1" applyBorder="1" applyAlignment="1">
      <alignment horizontal="center" vertical="center"/>
    </xf>
    <xf numFmtId="165" fontId="1" fillId="4" borderId="0" xfId="0" applyNumberFormat="1" applyFont="1" applyFill="1" applyBorder="1" applyAlignment="1">
      <alignment vertical="center"/>
    </xf>
    <xf numFmtId="0" fontId="1" fillId="4" borderId="0" xfId="0" applyFont="1" applyFill="1" applyBorder="1" applyAlignment="1">
      <alignment vertical="center"/>
    </xf>
    <xf numFmtId="0" fontId="1" fillId="4" borderId="0" xfId="0" applyFont="1" applyFill="1" applyAlignment="1">
      <alignment vertical="center"/>
    </xf>
    <xf numFmtId="0" fontId="1" fillId="4" borderId="0" xfId="0" applyFont="1" applyFill="1" applyBorder="1" applyAlignment="1">
      <alignment horizontal="left" vertical="center"/>
    </xf>
    <xf numFmtId="49" fontId="2" fillId="4" borderId="1" xfId="0" applyNumberFormat="1" applyFont="1" applyFill="1" applyBorder="1" applyAlignment="1">
      <alignment horizontal="left" vertical="center"/>
    </xf>
    <xf numFmtId="167" fontId="2" fillId="4" borderId="1" xfId="0" applyNumberFormat="1" applyFont="1" applyFill="1" applyBorder="1" applyAlignment="1">
      <alignment horizontal="left" vertical="center"/>
    </xf>
    <xf numFmtId="49" fontId="1" fillId="4" borderId="0" xfId="0" applyNumberFormat="1" applyFont="1" applyFill="1" applyBorder="1" applyAlignment="1">
      <alignment vertical="center"/>
    </xf>
    <xf numFmtId="3" fontId="1" fillId="4" borderId="1" xfId="0" applyNumberFormat="1" applyFont="1" applyFill="1" applyBorder="1" applyAlignment="1">
      <alignment horizontal="left" vertical="center" wrapText="1"/>
    </xf>
    <xf numFmtId="14" fontId="2" fillId="4" borderId="1" xfId="0" applyNumberFormat="1" applyFont="1" applyFill="1" applyBorder="1" applyAlignment="1">
      <alignment horizontal="left" vertical="center" wrapText="1"/>
    </xf>
    <xf numFmtId="49" fontId="1" fillId="4" borderId="0" xfId="0" applyNumberFormat="1" applyFont="1" applyFill="1" applyAlignment="1">
      <alignment horizontal="center" vertical="center"/>
    </xf>
    <xf numFmtId="165" fontId="1" fillId="4" borderId="0" xfId="0" applyNumberFormat="1" applyFont="1" applyFill="1" applyAlignment="1">
      <alignment horizontal="center" vertical="center"/>
    </xf>
    <xf numFmtId="165" fontId="1" fillId="4" borderId="0" xfId="0" applyNumberFormat="1" applyFont="1" applyFill="1" applyAlignment="1">
      <alignment vertical="center"/>
    </xf>
    <xf numFmtId="49" fontId="1" fillId="4" borderId="0" xfId="0" applyNumberFormat="1" applyFont="1" applyFill="1" applyAlignment="1">
      <alignment vertical="center"/>
    </xf>
  </cellXfs>
  <cellStyles count="1">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ikhon@Jamaica%20Estates%20LL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7"/>
  <sheetViews>
    <sheetView tabSelected="1" workbookViewId="0">
      <pane ySplit="1" topLeftCell="C3" activePane="bottomLeft" state="frozen"/>
      <selection pane="bottomLeft" activeCell="I7" sqref="I7"/>
    </sheetView>
  </sheetViews>
  <sheetFormatPr defaultColWidth="8.85546875" defaultRowHeight="24.95" customHeight="1"/>
  <cols>
    <col min="1" max="1" width="16" style="5" bestFit="1" customWidth="1"/>
    <col min="2" max="2" width="17.5703125" style="3" customWidth="1"/>
    <col min="3" max="3" width="18.140625" style="3" bestFit="1" customWidth="1"/>
    <col min="4" max="4" width="28.5703125" style="2" bestFit="1" customWidth="1"/>
    <col min="5" max="5" width="24.85546875" style="2" customWidth="1"/>
    <col min="6" max="6" width="17.7109375" style="2" customWidth="1"/>
    <col min="7" max="7" width="23.140625" style="2" customWidth="1"/>
    <col min="8" max="8" width="76.5703125" style="3" customWidth="1"/>
    <col min="9" max="9" width="23.5703125" style="2" customWidth="1"/>
    <col min="10" max="10" width="24.140625" style="3" customWidth="1"/>
    <col min="11" max="11" width="84.7109375" style="3" customWidth="1"/>
    <col min="12" max="12" width="16.42578125" style="16" customWidth="1"/>
    <col min="13" max="13" width="14.42578125" style="4" customWidth="1"/>
    <col min="14" max="14" width="15.28515625" style="4" customWidth="1"/>
    <col min="15" max="15" width="14.85546875" style="3" customWidth="1"/>
    <col min="16" max="16" width="25.85546875" style="4" customWidth="1"/>
    <col min="17" max="17" width="14.7109375" style="3" customWidth="1"/>
    <col min="18" max="18" width="36.28515625" style="3" customWidth="1"/>
    <col min="19" max="19" width="37.5703125" style="3" customWidth="1"/>
    <col min="20" max="20" width="33.85546875" style="3" customWidth="1"/>
    <col min="21" max="21" width="28.140625" style="2" customWidth="1"/>
    <col min="22" max="22" width="17" style="2" customWidth="1"/>
    <col min="23" max="23" width="17.5703125" style="30" customWidth="1"/>
    <col min="24" max="24" width="15.42578125" style="14" customWidth="1"/>
    <col min="25" max="25" width="16.42578125" style="14" customWidth="1"/>
    <col min="26" max="26" width="76.5703125" style="3" customWidth="1"/>
    <col min="27" max="27" width="13.140625" style="5" customWidth="1"/>
    <col min="28" max="28" width="15.42578125" style="3" customWidth="1"/>
    <col min="29" max="29" width="22" style="6" customWidth="1"/>
    <col min="30" max="30" width="42.140625" style="2" customWidth="1"/>
    <col min="31" max="31" width="48.42578125" style="2" customWidth="1"/>
    <col min="32" max="32" width="29.140625" style="13" customWidth="1"/>
    <col min="33" max="33" width="29.7109375" style="2" customWidth="1"/>
    <col min="34" max="35" width="21.42578125" style="2" customWidth="1"/>
    <col min="36" max="36" width="38.28515625" style="2" customWidth="1"/>
    <col min="37" max="38" width="29.7109375" style="2" customWidth="1"/>
    <col min="39" max="39" width="39" style="2" customWidth="1"/>
    <col min="40" max="40" width="33.85546875" style="2" customWidth="1"/>
    <col min="41" max="41" width="35.42578125" style="2" customWidth="1"/>
    <col min="42" max="42" width="83.28515625" style="2" customWidth="1"/>
    <col min="43" max="16384" width="8.85546875" style="2"/>
  </cols>
  <sheetData>
    <row r="1" spans="1:42" s="12" customFormat="1" ht="24.95" customHeight="1">
      <c r="A1" s="21" t="s">
        <v>0</v>
      </c>
      <c r="B1" s="22" t="s">
        <v>1</v>
      </c>
      <c r="C1" s="22" t="s">
        <v>2</v>
      </c>
      <c r="D1" s="22" t="s">
        <v>3</v>
      </c>
      <c r="E1" s="22" t="s">
        <v>4</v>
      </c>
      <c r="F1" s="22" t="s">
        <v>5</v>
      </c>
      <c r="G1" s="23" t="s">
        <v>6</v>
      </c>
      <c r="H1" s="22" t="s">
        <v>7</v>
      </c>
      <c r="I1" s="22" t="s">
        <v>8</v>
      </c>
      <c r="J1" s="22" t="s">
        <v>9</v>
      </c>
      <c r="K1" s="22" t="s">
        <v>10</v>
      </c>
      <c r="L1" s="24" t="s">
        <v>11</v>
      </c>
      <c r="M1" s="24" t="s">
        <v>12</v>
      </c>
      <c r="N1" s="24" t="s">
        <v>13</v>
      </c>
      <c r="O1" s="22" t="s">
        <v>14</v>
      </c>
      <c r="P1" s="22" t="s">
        <v>15</v>
      </c>
      <c r="Q1" s="23" t="s">
        <v>16</v>
      </c>
      <c r="R1" s="22" t="s">
        <v>17</v>
      </c>
      <c r="S1" s="22" t="s">
        <v>18</v>
      </c>
      <c r="T1" s="22" t="s">
        <v>19</v>
      </c>
      <c r="U1" s="22" t="s">
        <v>20</v>
      </c>
      <c r="V1" s="22" t="s">
        <v>21</v>
      </c>
      <c r="W1" s="29" t="s">
        <v>22</v>
      </c>
      <c r="X1" s="21" t="s">
        <v>23</v>
      </c>
      <c r="Y1" s="21" t="s">
        <v>24</v>
      </c>
      <c r="Z1" s="22" t="s">
        <v>25</v>
      </c>
      <c r="AA1" s="9"/>
      <c r="AB1" s="7"/>
      <c r="AC1" s="10"/>
      <c r="AD1" s="8"/>
      <c r="AE1" s="8"/>
      <c r="AF1" s="11"/>
      <c r="AG1" s="8"/>
      <c r="AH1" s="8"/>
      <c r="AI1" s="8"/>
      <c r="AJ1" s="8"/>
      <c r="AK1" s="8"/>
      <c r="AL1" s="8"/>
      <c r="AM1" s="8"/>
      <c r="AN1" s="8"/>
      <c r="AO1" s="8"/>
      <c r="AP1" s="8"/>
    </row>
    <row r="2" spans="1:42" s="42" customFormat="1" ht="42" customHeight="1">
      <c r="A2" s="32">
        <v>44082</v>
      </c>
      <c r="B2" s="32" t="s">
        <v>26</v>
      </c>
      <c r="C2" s="32">
        <v>43748</v>
      </c>
      <c r="D2" s="33" t="s">
        <v>27</v>
      </c>
      <c r="E2" s="34" t="s">
        <v>28</v>
      </c>
      <c r="F2" s="34" t="s">
        <v>29</v>
      </c>
      <c r="G2" s="34" t="s">
        <v>30</v>
      </c>
      <c r="H2" s="33" t="s">
        <v>31</v>
      </c>
      <c r="I2" s="45" t="s">
        <v>32</v>
      </c>
      <c r="J2" s="45" t="s">
        <v>33</v>
      </c>
      <c r="K2" s="35"/>
      <c r="L2" s="36">
        <v>1220000</v>
      </c>
      <c r="M2" s="37">
        <v>387.30158730158729</v>
      </c>
      <c r="N2" s="36">
        <v>406666.66666666669</v>
      </c>
      <c r="O2" s="33" t="s">
        <v>34</v>
      </c>
      <c r="P2" s="45"/>
      <c r="Q2" s="46"/>
      <c r="R2" s="33" t="s">
        <v>35</v>
      </c>
      <c r="S2" s="33" t="s">
        <v>36</v>
      </c>
      <c r="T2" s="42" t="s">
        <v>37</v>
      </c>
      <c r="U2" s="33" t="s">
        <v>38</v>
      </c>
      <c r="V2" s="32">
        <v>38449</v>
      </c>
      <c r="W2" s="36">
        <v>749000</v>
      </c>
      <c r="X2" s="34">
        <v>1662</v>
      </c>
      <c r="Y2" s="33">
        <v>48</v>
      </c>
      <c r="Z2" s="32" t="s">
        <v>39</v>
      </c>
      <c r="AA2" s="39"/>
      <c r="AB2" s="39"/>
      <c r="AC2" s="40"/>
      <c r="AD2" s="41"/>
      <c r="AF2" s="40"/>
      <c r="AG2" s="47"/>
      <c r="AJ2" s="43"/>
      <c r="AK2" s="44"/>
      <c r="AL2" s="44"/>
      <c r="AM2" s="44"/>
      <c r="AN2" s="44"/>
      <c r="AO2" s="44"/>
      <c r="AP2" s="44"/>
    </row>
    <row r="3" spans="1:42" s="42" customFormat="1" ht="96" customHeight="1">
      <c r="A3" s="32">
        <v>44082</v>
      </c>
      <c r="B3" s="32" t="s">
        <v>40</v>
      </c>
      <c r="C3" s="32">
        <v>43201</v>
      </c>
      <c r="D3" s="33" t="s">
        <v>41</v>
      </c>
      <c r="E3" s="34" t="s">
        <v>42</v>
      </c>
      <c r="F3" s="34" t="s">
        <v>43</v>
      </c>
      <c r="G3" s="33" t="s">
        <v>44</v>
      </c>
      <c r="H3" s="33" t="s">
        <v>45</v>
      </c>
      <c r="I3" s="33">
        <v>1</v>
      </c>
      <c r="J3" s="48">
        <v>35462</v>
      </c>
      <c r="K3" s="35" t="s">
        <v>46</v>
      </c>
      <c r="L3" s="36">
        <v>18400000</v>
      </c>
      <c r="M3" s="37">
        <v>518.86526422649592</v>
      </c>
      <c r="N3" s="36">
        <v>18400000</v>
      </c>
      <c r="O3" s="33" t="s">
        <v>47</v>
      </c>
      <c r="P3" s="45"/>
      <c r="Q3" s="46"/>
      <c r="R3" s="42" t="s">
        <v>48</v>
      </c>
      <c r="S3" s="33" t="s">
        <v>49</v>
      </c>
      <c r="T3" s="33" t="s">
        <v>50</v>
      </c>
      <c r="U3" s="33" t="s">
        <v>51</v>
      </c>
      <c r="V3" s="32">
        <v>35149</v>
      </c>
      <c r="W3" s="36">
        <v>2500000</v>
      </c>
      <c r="X3" s="33">
        <v>5737</v>
      </c>
      <c r="Y3" s="33">
        <v>40</v>
      </c>
      <c r="Z3" s="49" t="s">
        <v>52</v>
      </c>
      <c r="AA3" s="39"/>
      <c r="AB3" s="39"/>
      <c r="AC3" s="40"/>
      <c r="AD3" s="41"/>
      <c r="AF3" s="40"/>
      <c r="AG3" s="47"/>
      <c r="AJ3" s="43"/>
      <c r="AK3" s="44"/>
      <c r="AL3" s="44"/>
      <c r="AM3" s="44"/>
      <c r="AN3" s="44"/>
      <c r="AO3" s="44"/>
      <c r="AP3" s="44"/>
    </row>
    <row r="4" spans="1:42" s="42" customFormat="1" ht="42" customHeight="1">
      <c r="A4" s="32">
        <v>44082</v>
      </c>
      <c r="B4" s="32">
        <v>44075</v>
      </c>
      <c r="C4" s="32">
        <v>43784</v>
      </c>
      <c r="D4" s="33" t="s">
        <v>53</v>
      </c>
      <c r="E4" s="34" t="s">
        <v>54</v>
      </c>
      <c r="F4" s="34" t="s">
        <v>29</v>
      </c>
      <c r="G4" s="34" t="s">
        <v>30</v>
      </c>
      <c r="H4" s="34" t="s">
        <v>55</v>
      </c>
      <c r="I4" s="45" t="s">
        <v>56</v>
      </c>
      <c r="J4" s="45" t="s">
        <v>57</v>
      </c>
      <c r="K4" s="35"/>
      <c r="L4" s="36">
        <v>1400000</v>
      </c>
      <c r="M4" s="37">
        <v>538.46153846153845</v>
      </c>
      <c r="N4" s="36">
        <v>350000</v>
      </c>
      <c r="O4" s="33" t="s">
        <v>58</v>
      </c>
      <c r="P4" s="45"/>
      <c r="Q4" s="46"/>
      <c r="R4" s="33" t="s">
        <v>59</v>
      </c>
      <c r="S4" s="33" t="s">
        <v>60</v>
      </c>
      <c r="T4" s="34" t="s">
        <v>61</v>
      </c>
      <c r="U4" s="33" t="s">
        <v>62</v>
      </c>
      <c r="V4" s="32">
        <v>41631</v>
      </c>
      <c r="W4" s="36">
        <v>750000</v>
      </c>
      <c r="X4" s="34">
        <v>6560</v>
      </c>
      <c r="Y4" s="33">
        <v>14</v>
      </c>
      <c r="Z4" s="32" t="s">
        <v>39</v>
      </c>
      <c r="AA4" s="39"/>
      <c r="AB4" s="39"/>
      <c r="AC4" s="40"/>
      <c r="AD4" s="41"/>
      <c r="AF4" s="40"/>
      <c r="AG4" s="47"/>
      <c r="AJ4" s="43"/>
      <c r="AK4" s="44"/>
      <c r="AL4" s="44"/>
      <c r="AM4" s="44"/>
      <c r="AN4" s="44"/>
      <c r="AO4" s="44"/>
      <c r="AP4" s="44"/>
    </row>
    <row r="5" spans="1:42" s="42" customFormat="1" ht="42" customHeight="1">
      <c r="A5" s="32">
        <v>44082</v>
      </c>
      <c r="B5" s="32">
        <v>44071</v>
      </c>
      <c r="C5" s="32">
        <v>44043</v>
      </c>
      <c r="D5" s="33" t="s">
        <v>63</v>
      </c>
      <c r="E5" s="34" t="s">
        <v>64</v>
      </c>
      <c r="F5" s="34" t="s">
        <v>65</v>
      </c>
      <c r="G5" s="34" t="s">
        <v>30</v>
      </c>
      <c r="H5" s="33" t="s">
        <v>66</v>
      </c>
      <c r="I5" s="45" t="s">
        <v>67</v>
      </c>
      <c r="J5" s="45" t="s">
        <v>68</v>
      </c>
      <c r="K5" s="35"/>
      <c r="L5" s="36">
        <v>2300000</v>
      </c>
      <c r="M5" s="37">
        <v>251.77887246852765</v>
      </c>
      <c r="N5" s="36">
        <v>191666.66666666666</v>
      </c>
      <c r="O5" s="33" t="s">
        <v>69</v>
      </c>
      <c r="P5" s="45"/>
      <c r="Q5" s="46"/>
      <c r="R5" s="33" t="s">
        <v>70</v>
      </c>
      <c r="S5" s="33" t="s">
        <v>71</v>
      </c>
      <c r="T5" s="34" t="s">
        <v>72</v>
      </c>
      <c r="U5" s="33" t="s">
        <v>73</v>
      </c>
      <c r="V5" s="32">
        <v>33540</v>
      </c>
      <c r="W5" s="36" t="s">
        <v>74</v>
      </c>
      <c r="X5" s="34">
        <v>8877</v>
      </c>
      <c r="Y5" s="33">
        <v>4</v>
      </c>
      <c r="Z5" s="32" t="s">
        <v>39</v>
      </c>
      <c r="AA5" s="39"/>
      <c r="AB5" s="39"/>
      <c r="AC5" s="40"/>
      <c r="AD5" s="41"/>
      <c r="AF5" s="40"/>
      <c r="AG5" s="47"/>
      <c r="AJ5" s="43"/>
      <c r="AK5" s="44"/>
      <c r="AL5" s="44"/>
      <c r="AM5" s="44"/>
      <c r="AN5" s="44"/>
      <c r="AO5" s="44"/>
      <c r="AP5" s="44"/>
    </row>
    <row r="6" spans="1:42" s="42" customFormat="1" ht="60.75" customHeight="1">
      <c r="A6" s="32">
        <v>44082</v>
      </c>
      <c r="B6" s="32">
        <v>44077</v>
      </c>
      <c r="C6" s="32">
        <v>43714</v>
      </c>
      <c r="D6" s="33" t="s">
        <v>75</v>
      </c>
      <c r="E6" s="34" t="s">
        <v>76</v>
      </c>
      <c r="F6" s="34" t="s">
        <v>43</v>
      </c>
      <c r="G6" s="34" t="s">
        <v>77</v>
      </c>
      <c r="H6" s="34" t="s">
        <v>78</v>
      </c>
      <c r="I6" s="33" t="s">
        <v>37</v>
      </c>
      <c r="J6" s="33" t="s">
        <v>37</v>
      </c>
      <c r="K6" s="35" t="s">
        <v>79</v>
      </c>
      <c r="L6" s="36">
        <v>2500000</v>
      </c>
      <c r="M6" s="37"/>
      <c r="N6" s="36"/>
      <c r="O6" s="33" t="s">
        <v>80</v>
      </c>
      <c r="P6" s="33" t="s">
        <v>81</v>
      </c>
      <c r="Q6" s="38">
        <v>87.168758716875899</v>
      </c>
      <c r="R6" s="33" t="s">
        <v>82</v>
      </c>
      <c r="S6" s="33" t="s">
        <v>83</v>
      </c>
      <c r="T6" s="34" t="s">
        <v>84</v>
      </c>
      <c r="U6" s="33" t="s">
        <v>85</v>
      </c>
      <c r="V6" s="32">
        <v>41031</v>
      </c>
      <c r="W6" s="36">
        <v>10850000</v>
      </c>
      <c r="X6" s="34">
        <v>2523</v>
      </c>
      <c r="Y6" s="33" t="s">
        <v>86</v>
      </c>
      <c r="Z6" s="32" t="s">
        <v>39</v>
      </c>
      <c r="AA6" s="39"/>
      <c r="AB6" s="39"/>
      <c r="AC6" s="40"/>
      <c r="AD6" s="41"/>
      <c r="AF6" s="40"/>
      <c r="AG6" s="40"/>
      <c r="AJ6" s="43"/>
      <c r="AK6" s="44"/>
      <c r="AL6" s="44"/>
      <c r="AM6" s="44"/>
      <c r="AN6" s="44"/>
      <c r="AO6" s="44"/>
      <c r="AP6" s="44"/>
    </row>
    <row r="7" spans="1:42" s="42" customFormat="1" ht="72" customHeight="1">
      <c r="A7" s="32">
        <v>44082</v>
      </c>
      <c r="B7" s="32">
        <v>44078</v>
      </c>
      <c r="C7" s="32">
        <v>44036</v>
      </c>
      <c r="D7" s="33" t="s">
        <v>87</v>
      </c>
      <c r="E7" s="34" t="s">
        <v>88</v>
      </c>
      <c r="F7" s="34" t="s">
        <v>89</v>
      </c>
      <c r="G7" s="34" t="s">
        <v>90</v>
      </c>
      <c r="H7" s="33" t="s">
        <v>91</v>
      </c>
      <c r="I7" s="45" t="s">
        <v>92</v>
      </c>
      <c r="J7" s="45" t="s">
        <v>93</v>
      </c>
      <c r="K7" s="35" t="s">
        <v>94</v>
      </c>
      <c r="L7" s="36">
        <v>40840000</v>
      </c>
      <c r="M7" s="37">
        <v>393.63855421686748</v>
      </c>
      <c r="N7" s="36">
        <f>L7/I7</f>
        <v>243095.23809523811</v>
      </c>
      <c r="O7" s="33" t="s">
        <v>95</v>
      </c>
      <c r="P7" s="45"/>
      <c r="Q7" s="46"/>
      <c r="R7" s="33" t="s">
        <v>96</v>
      </c>
      <c r="S7" s="33" t="s">
        <v>97</v>
      </c>
      <c r="T7" s="34" t="s">
        <v>98</v>
      </c>
      <c r="U7" s="33" t="s">
        <v>99</v>
      </c>
      <c r="V7" s="32">
        <v>42948</v>
      </c>
      <c r="W7" s="36">
        <v>53000000</v>
      </c>
      <c r="X7" s="34">
        <v>1259</v>
      </c>
      <c r="Y7" s="33">
        <v>11</v>
      </c>
      <c r="Z7" s="32" t="s">
        <v>100</v>
      </c>
      <c r="AA7" s="39"/>
      <c r="AB7" s="39"/>
      <c r="AC7" s="40"/>
      <c r="AD7" s="41"/>
      <c r="AF7" s="40"/>
      <c r="AG7" s="47"/>
      <c r="AJ7" s="43"/>
    </row>
    <row r="8" spans="1:42" s="43" customFormat="1" ht="51" customHeight="1">
      <c r="A8" s="32">
        <v>44082</v>
      </c>
      <c r="B8" s="32">
        <v>44074</v>
      </c>
      <c r="C8" s="32">
        <v>44074</v>
      </c>
      <c r="D8" s="33" t="s">
        <v>101</v>
      </c>
      <c r="E8" s="33" t="s">
        <v>102</v>
      </c>
      <c r="F8" s="34" t="s">
        <v>29</v>
      </c>
      <c r="G8" s="34" t="s">
        <v>103</v>
      </c>
      <c r="H8" s="34" t="s">
        <v>104</v>
      </c>
      <c r="I8" s="45" t="s">
        <v>105</v>
      </c>
      <c r="J8" s="45" t="s">
        <v>106</v>
      </c>
      <c r="K8" s="35" t="s">
        <v>107</v>
      </c>
      <c r="L8" s="36">
        <v>6650000</v>
      </c>
      <c r="M8" s="37">
        <v>55.579700454667027</v>
      </c>
      <c r="N8" s="36">
        <v>6650000</v>
      </c>
      <c r="O8" s="33" t="s">
        <v>108</v>
      </c>
      <c r="P8" s="45"/>
      <c r="Q8" s="46"/>
      <c r="R8" s="33" t="s">
        <v>109</v>
      </c>
      <c r="S8" s="33" t="s">
        <v>110</v>
      </c>
      <c r="T8" s="34" t="s">
        <v>111</v>
      </c>
      <c r="U8" s="33" t="s">
        <v>112</v>
      </c>
      <c r="V8" s="32" t="s">
        <v>37</v>
      </c>
      <c r="W8" s="32" t="s">
        <v>37</v>
      </c>
      <c r="X8" s="34">
        <v>4362</v>
      </c>
      <c r="Y8" s="33">
        <v>1</v>
      </c>
      <c r="Z8" s="32" t="s">
        <v>113</v>
      </c>
      <c r="AA8" s="50"/>
      <c r="AB8" s="50"/>
      <c r="AC8" s="51"/>
      <c r="AD8" s="52"/>
      <c r="AF8" s="51"/>
      <c r="AG8" s="53"/>
    </row>
    <row r="9" spans="1:42" s="42" customFormat="1" ht="63" customHeight="1">
      <c r="A9" s="32">
        <v>44082</v>
      </c>
      <c r="B9" s="32">
        <v>44069</v>
      </c>
      <c r="C9" s="32">
        <v>43949</v>
      </c>
      <c r="D9" s="33" t="s">
        <v>114</v>
      </c>
      <c r="E9" s="34" t="s">
        <v>115</v>
      </c>
      <c r="F9" s="34" t="s">
        <v>29</v>
      </c>
      <c r="G9" s="34" t="s">
        <v>30</v>
      </c>
      <c r="H9" s="34" t="s">
        <v>116</v>
      </c>
      <c r="I9" s="45" t="s">
        <v>117</v>
      </c>
      <c r="J9" s="45" t="s">
        <v>118</v>
      </c>
      <c r="K9" s="35" t="s">
        <v>119</v>
      </c>
      <c r="L9" s="36">
        <v>2700000</v>
      </c>
      <c r="M9" s="37">
        <v>158.8235294117647</v>
      </c>
      <c r="N9" s="36">
        <v>158823.5294117647</v>
      </c>
      <c r="O9" s="33" t="s">
        <v>34</v>
      </c>
      <c r="P9" s="45"/>
      <c r="Q9" s="46"/>
      <c r="R9" s="33" t="s">
        <v>120</v>
      </c>
      <c r="S9" s="33" t="s">
        <v>121</v>
      </c>
      <c r="T9" s="34" t="s">
        <v>37</v>
      </c>
      <c r="U9" s="33" t="s">
        <v>122</v>
      </c>
      <c r="V9" s="32">
        <v>34122</v>
      </c>
      <c r="W9" s="32" t="s">
        <v>74</v>
      </c>
      <c r="X9" s="34">
        <v>1815</v>
      </c>
      <c r="Y9" s="33">
        <v>53</v>
      </c>
      <c r="Z9" s="32" t="s">
        <v>123</v>
      </c>
      <c r="AA9" s="39"/>
      <c r="AB9" s="39"/>
      <c r="AC9" s="40"/>
      <c r="AD9" s="41"/>
      <c r="AF9" s="40"/>
      <c r="AG9" s="47"/>
      <c r="AJ9" s="43"/>
    </row>
    <row r="10" spans="1:42" ht="129.75" customHeight="1">
      <c r="A10" s="17">
        <v>44082</v>
      </c>
      <c r="B10" s="17">
        <v>44071</v>
      </c>
      <c r="C10" s="17">
        <v>43497</v>
      </c>
      <c r="D10" s="18" t="s">
        <v>124</v>
      </c>
      <c r="E10" s="19" t="s">
        <v>125</v>
      </c>
      <c r="F10" s="19" t="s">
        <v>65</v>
      </c>
      <c r="G10" s="19" t="s">
        <v>126</v>
      </c>
      <c r="H10" s="18" t="s">
        <v>127</v>
      </c>
      <c r="I10" s="31" t="s">
        <v>128</v>
      </c>
      <c r="J10" s="31" t="s">
        <v>129</v>
      </c>
      <c r="K10" s="28"/>
      <c r="L10" s="26">
        <v>1715366</v>
      </c>
      <c r="M10" s="20"/>
      <c r="N10" s="26"/>
      <c r="O10" s="18" t="s">
        <v>130</v>
      </c>
      <c r="P10" s="25"/>
      <c r="Q10" s="27"/>
      <c r="R10" s="18" t="s">
        <v>131</v>
      </c>
      <c r="S10" s="18" t="s">
        <v>132</v>
      </c>
      <c r="T10" s="19" t="s">
        <v>133</v>
      </c>
      <c r="U10" s="18" t="s">
        <v>134</v>
      </c>
      <c r="V10" s="17" t="s">
        <v>37</v>
      </c>
      <c r="W10" s="17" t="s">
        <v>37</v>
      </c>
      <c r="X10" s="19">
        <v>9937</v>
      </c>
      <c r="Y10" s="18" t="s">
        <v>135</v>
      </c>
      <c r="Z10" s="17" t="s">
        <v>39</v>
      </c>
      <c r="AB10" s="5"/>
      <c r="AD10" s="13"/>
      <c r="AF10" s="6"/>
      <c r="AG10" s="14"/>
    </row>
    <row r="11" spans="1:42" ht="42" customHeight="1">
      <c r="A11" s="17">
        <v>44082</v>
      </c>
      <c r="B11" s="17">
        <v>44070</v>
      </c>
      <c r="C11" s="17">
        <v>44070</v>
      </c>
      <c r="D11" s="18" t="s">
        <v>136</v>
      </c>
      <c r="E11" s="19" t="s">
        <v>115</v>
      </c>
      <c r="F11" s="19" t="s">
        <v>29</v>
      </c>
      <c r="G11" s="19" t="s">
        <v>30</v>
      </c>
      <c r="H11" s="18" t="s">
        <v>137</v>
      </c>
      <c r="I11" s="25" t="s">
        <v>138</v>
      </c>
      <c r="J11" s="25" t="s">
        <v>139</v>
      </c>
      <c r="K11" s="28"/>
      <c r="L11" s="26">
        <v>1493370</v>
      </c>
      <c r="M11" s="20">
        <v>52.398947368421055</v>
      </c>
      <c r="N11" s="26">
        <v>59734.8</v>
      </c>
      <c r="O11" s="18" t="s">
        <v>47</v>
      </c>
      <c r="P11" s="25"/>
      <c r="Q11" s="27"/>
      <c r="R11" s="18" t="s">
        <v>37</v>
      </c>
      <c r="S11" s="18" t="s">
        <v>140</v>
      </c>
      <c r="T11" s="19" t="s">
        <v>141</v>
      </c>
      <c r="U11" s="18" t="s">
        <v>142</v>
      </c>
      <c r="V11" s="17">
        <v>34688</v>
      </c>
      <c r="W11" s="26">
        <v>12500</v>
      </c>
      <c r="X11" s="19">
        <v>1837</v>
      </c>
      <c r="Y11" s="18">
        <v>53</v>
      </c>
      <c r="Z11" s="17" t="s">
        <v>39</v>
      </c>
      <c r="AB11" s="5"/>
      <c r="AD11" s="13"/>
      <c r="AF11" s="6"/>
      <c r="AG11" s="14"/>
    </row>
    <row r="12" spans="1:42" ht="98.25" customHeight="1">
      <c r="A12" s="17">
        <v>44082</v>
      </c>
      <c r="B12" s="17">
        <v>44062</v>
      </c>
      <c r="C12" s="17">
        <v>44062</v>
      </c>
      <c r="D12" s="18" t="s">
        <v>143</v>
      </c>
      <c r="E12" s="18" t="s">
        <v>144</v>
      </c>
      <c r="F12" s="19" t="s">
        <v>89</v>
      </c>
      <c r="G12" s="19" t="s">
        <v>126</v>
      </c>
      <c r="H12" s="18" t="s">
        <v>145</v>
      </c>
      <c r="I12" s="31" t="s">
        <v>146</v>
      </c>
      <c r="J12" s="31" t="s">
        <v>147</v>
      </c>
      <c r="K12" s="28" t="s">
        <v>148</v>
      </c>
      <c r="L12" s="26">
        <v>115129600</v>
      </c>
      <c r="M12" s="20"/>
      <c r="N12" s="26"/>
      <c r="O12" s="18" t="s">
        <v>149</v>
      </c>
      <c r="P12" s="25"/>
      <c r="Q12" s="27"/>
      <c r="R12" s="18" t="s">
        <v>150</v>
      </c>
      <c r="S12" s="18" t="s">
        <v>151</v>
      </c>
      <c r="T12" s="19" t="s">
        <v>152</v>
      </c>
      <c r="U12" s="18" t="s">
        <v>153</v>
      </c>
      <c r="V12" s="17" t="s">
        <v>37</v>
      </c>
      <c r="W12" s="17" t="s">
        <v>37</v>
      </c>
      <c r="X12" s="19">
        <v>838</v>
      </c>
      <c r="Y12" s="18" t="s">
        <v>154</v>
      </c>
      <c r="Z12" s="17" t="s">
        <v>155</v>
      </c>
      <c r="AB12" s="5"/>
      <c r="AD12" s="13"/>
    </row>
    <row r="13" spans="1:42" ht="24.95" customHeight="1">
      <c r="A13" s="1"/>
      <c r="B13" s="1"/>
      <c r="C13" s="1"/>
      <c r="D13" s="3"/>
      <c r="F13" s="1"/>
      <c r="H13" s="2"/>
      <c r="L13" s="4"/>
      <c r="M13" s="16"/>
      <c r="O13" s="4"/>
      <c r="P13" s="3"/>
      <c r="Q13" s="4"/>
      <c r="R13" s="4"/>
      <c r="U13" s="3"/>
      <c r="X13" s="15"/>
      <c r="Y13" s="15"/>
      <c r="AB13" s="5"/>
      <c r="AD13" s="13"/>
      <c r="AF13" s="2"/>
      <c r="AG13" s="13"/>
    </row>
    <row r="14" spans="1:42" ht="24.95" customHeight="1">
      <c r="A14" s="1"/>
      <c r="B14" s="1"/>
      <c r="C14" s="1"/>
      <c r="D14" s="3"/>
      <c r="F14" s="1"/>
      <c r="H14" s="2"/>
      <c r="L14" s="4"/>
      <c r="M14" s="16"/>
      <c r="O14" s="4"/>
      <c r="P14" s="3"/>
      <c r="Q14" s="4"/>
      <c r="R14" s="4"/>
      <c r="U14" s="3"/>
      <c r="X14" s="15"/>
      <c r="Y14" s="15"/>
      <c r="AB14" s="5"/>
      <c r="AD14" s="13"/>
      <c r="AF14" s="2"/>
      <c r="AG14" s="13"/>
    </row>
    <row r="15" spans="1:42" ht="24.95" customHeight="1">
      <c r="A15" s="1"/>
      <c r="B15" s="1"/>
      <c r="C15" s="1"/>
      <c r="D15" s="3"/>
      <c r="F15" s="1"/>
      <c r="H15" s="2"/>
      <c r="L15" s="4"/>
      <c r="M15" s="16"/>
      <c r="O15" s="4"/>
      <c r="P15" s="3"/>
      <c r="Q15" s="4"/>
      <c r="R15" s="4"/>
      <c r="U15" s="3"/>
      <c r="X15" s="15"/>
      <c r="Y15" s="15"/>
      <c r="AB15" s="5"/>
      <c r="AD15" s="13"/>
      <c r="AF15" s="2"/>
      <c r="AG15" s="13"/>
    </row>
    <row r="16" spans="1:42" ht="24.95" customHeight="1">
      <c r="A16" s="1"/>
      <c r="B16" s="1"/>
      <c r="C16" s="1"/>
      <c r="D16" s="3"/>
      <c r="F16" s="1"/>
      <c r="H16" s="2"/>
      <c r="L16" s="4"/>
      <c r="M16" s="16"/>
      <c r="O16" s="4"/>
      <c r="P16" s="3"/>
      <c r="Q16" s="4"/>
      <c r="R16" s="4"/>
      <c r="U16" s="3"/>
      <c r="X16" s="15"/>
      <c r="Y16" s="15"/>
      <c r="AB16" s="5"/>
      <c r="AD16" s="6"/>
      <c r="AF16" s="2"/>
      <c r="AG16" s="13"/>
    </row>
    <row r="17" spans="1:33" ht="24.95" customHeight="1">
      <c r="A17" s="1"/>
      <c r="D17" s="3"/>
      <c r="F17" s="1"/>
      <c r="H17" s="2"/>
      <c r="L17" s="4"/>
      <c r="M17" s="16"/>
      <c r="O17" s="4"/>
      <c r="P17" s="3"/>
      <c r="Q17" s="4"/>
      <c r="R17" s="4"/>
      <c r="U17" s="3"/>
      <c r="X17" s="15"/>
      <c r="Y17" s="15"/>
      <c r="AB17" s="5"/>
      <c r="AD17" s="6"/>
      <c r="AF17" s="2"/>
      <c r="AG17" s="13"/>
    </row>
    <row r="18" spans="1:33" ht="24.95" customHeight="1">
      <c r="A18" s="1"/>
      <c r="D18" s="3"/>
      <c r="F18" s="1"/>
      <c r="H18" s="2"/>
      <c r="L18" s="4"/>
      <c r="M18" s="16"/>
      <c r="O18" s="4"/>
      <c r="P18" s="3"/>
      <c r="Q18" s="4"/>
      <c r="R18" s="4"/>
      <c r="U18" s="3"/>
      <c r="X18" s="15"/>
      <c r="Y18" s="15"/>
      <c r="AB18" s="5"/>
      <c r="AD18" s="6"/>
      <c r="AF18" s="2"/>
      <c r="AG18" s="13"/>
    </row>
    <row r="19" spans="1:33" ht="24.95" customHeight="1">
      <c r="D19" s="3"/>
      <c r="H19" s="2"/>
      <c r="L19" s="4"/>
      <c r="M19" s="16"/>
      <c r="O19" s="4"/>
      <c r="P19" s="3"/>
      <c r="Q19" s="4"/>
      <c r="R19" s="4"/>
      <c r="U19" s="3"/>
      <c r="AB19" s="5"/>
      <c r="AD19" s="6"/>
      <c r="AF19" s="2"/>
      <c r="AG19" s="13"/>
    </row>
    <row r="20" spans="1:33" ht="24.95" customHeight="1">
      <c r="D20" s="3"/>
      <c r="AB20" s="5"/>
    </row>
    <row r="21" spans="1:33" ht="24.95" customHeight="1">
      <c r="AB21" s="5"/>
    </row>
    <row r="22" spans="1:33" ht="24.95" customHeight="1">
      <c r="AB22" s="5"/>
    </row>
    <row r="23" spans="1:33" ht="24.95" customHeight="1">
      <c r="AB23" s="5"/>
    </row>
    <row r="24" spans="1:33" ht="24.95" customHeight="1">
      <c r="AB24" s="5"/>
    </row>
    <row r="25" spans="1:33" ht="24.95" customHeight="1">
      <c r="AB25" s="5"/>
    </row>
    <row r="26" spans="1:33" ht="24.95" customHeight="1">
      <c r="AB26" s="5"/>
    </row>
    <row r="27" spans="1:33" ht="24.95" customHeight="1">
      <c r="AB27" s="5"/>
    </row>
    <row r="28" spans="1:33" ht="24.95" customHeight="1">
      <c r="AB28" s="5"/>
    </row>
    <row r="29" spans="1:33" ht="24.95" customHeight="1">
      <c r="AB29" s="5"/>
    </row>
    <row r="30" spans="1:33" ht="24.95" customHeight="1">
      <c r="AB30" s="5"/>
    </row>
    <row r="31" spans="1:33" ht="24.95" customHeight="1">
      <c r="AB31" s="5"/>
    </row>
    <row r="32" spans="1:33" ht="24.95" customHeight="1">
      <c r="AB32" s="5"/>
    </row>
    <row r="33" spans="28:28" ht="24.95" customHeight="1">
      <c r="AB33" s="5"/>
    </row>
    <row r="34" spans="28:28" ht="24.95" customHeight="1">
      <c r="AB34" s="5"/>
    </row>
    <row r="35" spans="28:28" ht="24.95" customHeight="1">
      <c r="AB35" s="5"/>
    </row>
    <row r="36" spans="28:28" ht="24.95" customHeight="1">
      <c r="AB36" s="5"/>
    </row>
    <row r="37" spans="28:28" ht="24.95" customHeight="1">
      <c r="AB37" s="5"/>
    </row>
  </sheetData>
  <conditionalFormatting sqref="D15:D1048576 D1">
    <cfRule type="duplicateValues" dxfId="49" priority="140"/>
  </conditionalFormatting>
  <conditionalFormatting sqref="R12 D2:D11">
    <cfRule type="duplicateValues" dxfId="48" priority="125"/>
    <cfRule type="duplicateValues" dxfId="47" priority="126"/>
  </conditionalFormatting>
  <conditionalFormatting sqref="D15:D1048576 D1:D11 R12">
    <cfRule type="duplicateValues" dxfId="46" priority="120"/>
  </conditionalFormatting>
  <conditionalFormatting sqref="D15:D17">
    <cfRule type="duplicateValues" dxfId="45" priority="112"/>
    <cfRule type="duplicateValues" dxfId="44" priority="113"/>
  </conditionalFormatting>
  <conditionalFormatting sqref="D15:D17">
    <cfRule type="duplicateValues" dxfId="43" priority="108"/>
    <cfRule type="duplicateValues" dxfId="42" priority="109"/>
  </conditionalFormatting>
  <conditionalFormatting sqref="D18">
    <cfRule type="duplicateValues" dxfId="41" priority="101"/>
    <cfRule type="duplicateValues" dxfId="40" priority="102"/>
  </conditionalFormatting>
  <conditionalFormatting sqref="D18">
    <cfRule type="duplicateValues" dxfId="39" priority="99"/>
    <cfRule type="duplicateValues" dxfId="38" priority="100"/>
  </conditionalFormatting>
  <conditionalFormatting sqref="D15:D18">
    <cfRule type="duplicateValues" dxfId="37" priority="98"/>
  </conditionalFormatting>
  <conditionalFormatting sqref="J3">
    <cfRule type="duplicateValues" dxfId="36" priority="71"/>
    <cfRule type="duplicateValues" dxfId="35" priority="72"/>
  </conditionalFormatting>
  <conditionalFormatting sqref="J3">
    <cfRule type="duplicateValues" dxfId="34" priority="69"/>
    <cfRule type="duplicateValues" dxfId="33" priority="70"/>
  </conditionalFormatting>
  <conditionalFormatting sqref="J3">
    <cfRule type="duplicateValues" dxfId="32" priority="68"/>
  </conditionalFormatting>
  <conditionalFormatting sqref="I3">
    <cfRule type="duplicateValues" dxfId="31" priority="66"/>
    <cfRule type="duplicateValues" dxfId="30" priority="67"/>
  </conditionalFormatting>
  <conditionalFormatting sqref="I3">
    <cfRule type="duplicateValues" dxfId="29" priority="64"/>
    <cfRule type="duplicateValues" dxfId="28" priority="65"/>
  </conditionalFormatting>
  <conditionalFormatting sqref="I3">
    <cfRule type="duplicateValues" dxfId="27" priority="63"/>
  </conditionalFormatting>
  <conditionalFormatting sqref="G3">
    <cfRule type="duplicateValues" dxfId="26" priority="54"/>
    <cfRule type="duplicateValues" dxfId="25" priority="55"/>
  </conditionalFormatting>
  <conditionalFormatting sqref="G3">
    <cfRule type="duplicateValues" dxfId="24" priority="52"/>
    <cfRule type="duplicateValues" dxfId="23" priority="53"/>
  </conditionalFormatting>
  <conditionalFormatting sqref="G3">
    <cfRule type="duplicateValues" dxfId="22" priority="51"/>
  </conditionalFormatting>
  <conditionalFormatting sqref="D13:D14">
    <cfRule type="duplicateValues" dxfId="21" priority="22"/>
  </conditionalFormatting>
  <conditionalFormatting sqref="D13:D14">
    <cfRule type="duplicateValues" dxfId="20" priority="21"/>
  </conditionalFormatting>
  <conditionalFormatting sqref="D13:D14">
    <cfRule type="duplicateValues" dxfId="19" priority="19"/>
    <cfRule type="duplicateValues" dxfId="18" priority="20"/>
  </conditionalFormatting>
  <conditionalFormatting sqref="D13:D14">
    <cfRule type="duplicateValues" dxfId="17" priority="17"/>
    <cfRule type="duplicateValues" dxfId="16" priority="18"/>
  </conditionalFormatting>
  <conditionalFormatting sqref="D13:D14">
    <cfRule type="duplicateValues" dxfId="15" priority="16"/>
  </conditionalFormatting>
  <conditionalFormatting sqref="D12">
    <cfRule type="duplicateValues" dxfId="14" priority="14"/>
    <cfRule type="duplicateValues" dxfId="13" priority="15"/>
  </conditionalFormatting>
  <conditionalFormatting sqref="D12">
    <cfRule type="duplicateValues" dxfId="12" priority="13"/>
  </conditionalFormatting>
  <conditionalFormatting sqref="I6">
    <cfRule type="duplicateValues" dxfId="11" priority="11"/>
    <cfRule type="duplicateValues" dxfId="10" priority="12"/>
  </conditionalFormatting>
  <conditionalFormatting sqref="I6">
    <cfRule type="duplicateValues" dxfId="9" priority="10"/>
  </conditionalFormatting>
  <conditionalFormatting sqref="J6">
    <cfRule type="duplicateValues" dxfId="8" priority="8"/>
    <cfRule type="duplicateValues" dxfId="7" priority="9"/>
  </conditionalFormatting>
  <conditionalFormatting sqref="J6">
    <cfRule type="duplicateValues" dxfId="6" priority="7"/>
  </conditionalFormatting>
  <conditionalFormatting sqref="P6">
    <cfRule type="duplicateValues" dxfId="5" priority="5"/>
    <cfRule type="duplicateValues" dxfId="4" priority="6"/>
  </conditionalFormatting>
  <conditionalFormatting sqref="P6">
    <cfRule type="duplicateValues" dxfId="3" priority="4"/>
  </conditionalFormatting>
  <conditionalFormatting sqref="Q6">
    <cfRule type="duplicateValues" dxfId="2" priority="2"/>
    <cfRule type="duplicateValues" dxfId="1" priority="3"/>
  </conditionalFormatting>
  <conditionalFormatting sqref="Q6">
    <cfRule type="duplicateValues" dxfId="0" priority="1"/>
  </conditionalFormatting>
  <hyperlinks>
    <hyperlink ref="T10" r:id="rId1" xr:uid="{00000000-0004-0000-0000-000000000000}"/>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NY Deal Report</cp:lastModifiedBy>
  <cp:revision/>
  <dcterms:created xsi:type="dcterms:W3CDTF">2015-06-05T18:17:20Z</dcterms:created>
  <dcterms:modified xsi:type="dcterms:W3CDTF">2020-09-09T03:26:35Z</dcterms:modified>
  <cp:category/>
  <cp:contentStatus/>
</cp:coreProperties>
</file>