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nuele/Desktop/Digital Text in the Humanities/Final Project OcchialidOro/gbggold/sdeLOD/"/>
    </mc:Choice>
  </mc:AlternateContent>
  <xr:revisionPtr revIDLastSave="0" documentId="13_ncr:1_{08345ACF-D8BE-144C-84A7-6C50702565DC}" xr6:coauthVersionLast="47" xr6:coauthVersionMax="47" xr10:uidLastSave="{00000000-0000-0000-0000-000000000000}"/>
  <bookViews>
    <workbookView xWindow="380" yWindow="500" windowWidth="28040" windowHeight="16440" xr2:uid="{E9E29B04-312C-A140-BFED-5F93B9517D84}"/>
  </bookViews>
  <sheets>
    <sheet name="Foglio1" sheetId="1" r:id="rId1"/>
    <sheet name="Foglio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52" i="1" l="1"/>
  <c r="G54" i="1" s="1"/>
  <c r="H52" i="1"/>
  <c r="H54" i="1" s="1"/>
  <c r="I52" i="1"/>
  <c r="J52" i="1"/>
  <c r="K52" i="1"/>
  <c r="L52" i="1"/>
  <c r="M52" i="1"/>
  <c r="N52" i="1"/>
  <c r="O52" i="1"/>
  <c r="P52" i="1"/>
  <c r="Q52" i="1"/>
  <c r="R52" i="1"/>
  <c r="S52" i="1"/>
  <c r="S54" i="1" s="1"/>
  <c r="T52" i="1"/>
  <c r="T54" i="1" s="1"/>
  <c r="U52" i="1"/>
  <c r="U54" i="1" s="1"/>
  <c r="V52" i="1"/>
  <c r="V54" i="1" s="1"/>
  <c r="W52" i="1"/>
  <c r="W54" i="1" s="1"/>
  <c r="G51" i="1"/>
  <c r="H51" i="1"/>
  <c r="H53" i="1" s="1"/>
  <c r="I51" i="1"/>
  <c r="J51" i="1"/>
  <c r="K51" i="1"/>
  <c r="L51" i="1"/>
  <c r="M51" i="1"/>
  <c r="N51" i="1"/>
  <c r="O51" i="1"/>
  <c r="P51" i="1"/>
  <c r="Q51" i="1"/>
  <c r="R51" i="1"/>
  <c r="S51" i="1"/>
  <c r="T51" i="1"/>
  <c r="T53" i="1" s="1"/>
  <c r="U51" i="1"/>
  <c r="V51" i="1"/>
  <c r="W51" i="1"/>
  <c r="F52" i="1"/>
  <c r="F51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U53" i="1" s="1"/>
  <c r="V50" i="1"/>
  <c r="W50" i="1"/>
  <c r="F50" i="1"/>
  <c r="C20" i="1"/>
  <c r="B20" i="1"/>
  <c r="W53" i="1" l="1"/>
  <c r="V53" i="1"/>
  <c r="S53" i="1"/>
  <c r="R53" i="1"/>
  <c r="R54" i="1"/>
  <c r="G53" i="1"/>
  <c r="F53" i="1"/>
  <c r="F54" i="1"/>
</calcChain>
</file>

<file path=xl/sharedStrings.xml><?xml version="1.0" encoding="utf-8"?>
<sst xmlns="http://schemas.openxmlformats.org/spreadsheetml/2006/main" count="90" uniqueCount="86">
  <si>
    <t>Chapter</t>
  </si>
  <si>
    <t>placeName</t>
  </si>
  <si>
    <t>persName</t>
  </si>
  <si>
    <t>Place</t>
  </si>
  <si>
    <t>Chapter1</t>
  </si>
  <si>
    <t>Chapter2</t>
  </si>
  <si>
    <t>Chapter3</t>
  </si>
  <si>
    <t>Chapter4</t>
  </si>
  <si>
    <t>Chapter5</t>
  </si>
  <si>
    <t>Chapter6</t>
  </si>
  <si>
    <t>Chapter7</t>
  </si>
  <si>
    <t>Chapter8</t>
  </si>
  <si>
    <t>Chapter9</t>
  </si>
  <si>
    <t>Chapter10</t>
  </si>
  <si>
    <t>Chapter11</t>
  </si>
  <si>
    <t>Chapter12</t>
  </si>
  <si>
    <t>Chapter13</t>
  </si>
  <si>
    <t>Chapter14</t>
  </si>
  <si>
    <t>Chapter15</t>
  </si>
  <si>
    <t>Chapter16</t>
  </si>
  <si>
    <t>Chapter17</t>
  </si>
  <si>
    <t>Chapter18</t>
  </si>
  <si>
    <t>Via Gorgadello</t>
  </si>
  <si>
    <t>Totale</t>
  </si>
  <si>
    <t>Piazza delle Erbe</t>
  </si>
  <si>
    <t>Corso Giovecca</t>
  </si>
  <si>
    <t>Ristorante da Vincenzo</t>
  </si>
  <si>
    <t>Ristorante da Sandrina</t>
  </si>
  <si>
    <t>Ristorante ai Tre Galletti</t>
  </si>
  <si>
    <t>Ristorante da Roveraro</t>
  </si>
  <si>
    <t>Vicolo del Granchio</t>
  </si>
  <si>
    <t>Caffè della Borsa</t>
  </si>
  <si>
    <t>Via Bersaglieri del Po</t>
  </si>
  <si>
    <t>Piazza Travaglio</t>
  </si>
  <si>
    <t>Cinema Excelsior</t>
  </si>
  <si>
    <t>Cinema Salvini</t>
  </si>
  <si>
    <t>Cinema Rex</t>
  </si>
  <si>
    <t>Cinema Diana</t>
  </si>
  <si>
    <t>Farmacia Barilari</t>
  </si>
  <si>
    <t>Filiale del Credito Italiano</t>
  </si>
  <si>
    <t>Il Listone</t>
  </si>
  <si>
    <t>Circolo Unione</t>
  </si>
  <si>
    <t>Via Bomporto</t>
  </si>
  <si>
    <t>Mura degli Angeli</t>
  </si>
  <si>
    <t>Vicolo mozzo Torcicoda</t>
  </si>
  <si>
    <t>Spianata</t>
  </si>
  <si>
    <t>Via Ripagrande</t>
  </si>
  <si>
    <t>Via Piangipane</t>
  </si>
  <si>
    <t>Via Cairoli</t>
  </si>
  <si>
    <t>Corso Roma</t>
  </si>
  <si>
    <t>Qui semantic</t>
  </si>
  <si>
    <t>Palazzo Assicurazioni Generali</t>
  </si>
  <si>
    <t>Castello di Ferrara</t>
  </si>
  <si>
    <t>Arcispedale Sant'Anna</t>
  </si>
  <si>
    <t>Cattedrale di Ferrara</t>
  </si>
  <si>
    <t>Via Saraceno</t>
  </si>
  <si>
    <t>Via Mazzini</t>
  </si>
  <si>
    <t>Via Garibaldi</t>
  </si>
  <si>
    <t>Via San Romano</t>
  </si>
  <si>
    <t>San Carlo</t>
  </si>
  <si>
    <t>Circolo Negozianti</t>
  </si>
  <si>
    <t>Montagnone</t>
  </si>
  <si>
    <t>Viale Cavour</t>
  </si>
  <si>
    <t>Chiesa di San Cristoforo</t>
  </si>
  <si>
    <t>Palazzo Arcivescovile</t>
  </si>
  <si>
    <t>Via Vignatagliata</t>
  </si>
  <si>
    <t>Acquedotto</t>
  </si>
  <si>
    <t>Pontelagoscuro</t>
  </si>
  <si>
    <t>Via Savonarola</t>
  </si>
  <si>
    <t>Chiesa di San Girolamo</t>
  </si>
  <si>
    <t xml:space="preserve">TOTALE </t>
  </si>
  <si>
    <t>Centrali</t>
  </si>
  <si>
    <t>Periferici</t>
  </si>
  <si>
    <t>Valori assoluti</t>
  </si>
  <si>
    <t>Valori relativi</t>
  </si>
  <si>
    <t>In sintesi:</t>
  </si>
  <si>
    <t>Capitolo1</t>
  </si>
  <si>
    <t>Capitolo2</t>
  </si>
  <si>
    <t>Capitolo3</t>
  </si>
  <si>
    <t>Capitolo13</t>
  </si>
  <si>
    <t>Capitolo14</t>
  </si>
  <si>
    <t>Capitolo15</t>
  </si>
  <si>
    <t>Capitolo16</t>
  </si>
  <si>
    <t>Capitolo17</t>
  </si>
  <si>
    <t>Capitolo18</t>
  </si>
  <si>
    <t>Corso Ercole 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</si>
</sst>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Helvetica"/>
      <family val="2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2" borderId="1" xfId="0" applyFont="1" applyFill="1" applyBorder="1"/>
    <xf numFmtId="0" fontId="1" fillId="4" borderId="0" xfId="0" applyFont="1" applyFill="1"/>
    <xf numFmtId="0" fontId="0" fillId="4" borderId="0" xfId="0" applyFill="1"/>
    <xf numFmtId="0" fontId="1" fillId="3" borderId="1" xfId="0" applyFont="1" applyFill="1" applyBorder="1"/>
    <xf numFmtId="0" fontId="3" fillId="0" borderId="1" xfId="0" applyFont="1" applyBorder="1"/>
    <xf numFmtId="0" fontId="0" fillId="4" borderId="1" xfId="0" applyFill="1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1" fillId="0" borderId="2" xfId="0" applyFont="1" applyBorder="1"/>
    <xf numFmtId="0" fontId="1" fillId="0" borderId="5" xfId="0" applyFont="1" applyBorder="1"/>
    <xf numFmtId="0" fontId="1" fillId="0" borderId="7" xfId="0" applyFont="1" applyBorder="1"/>
    <xf numFmtId="0" fontId="1" fillId="0" borderId="3" xfId="0" applyFont="1" applyBorder="1"/>
    <xf numFmtId="0" fontId="1" fillId="0" borderId="4" xfId="0" applyFont="1" applyBorder="1"/>
    <xf numFmtId="0" fontId="0" fillId="0" borderId="1" xfId="0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7.3680446194225716E-2"/>
          <c:y val="0.19483814523184603"/>
          <c:w val="0.89020844269466315"/>
          <c:h val="0.6150681685622631"/>
        </c:manualLayout>
      </c:layout>
      <c:lineChart>
        <c:grouping val="standard"/>
        <c:varyColors val="0"/>
        <c:ser>
          <c:idx val="0"/>
          <c:order val="0"/>
          <c:tx>
            <c:strRef>
              <c:f>Foglio1!$E$58</c:f>
              <c:strCache>
                <c:ptCount val="1"/>
                <c:pt idx="0">
                  <c:v>Centrali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Foglio1!$F$58:$N$58</c:f>
              <c:numCache>
                <c:formatCode>General</c:formatCode>
                <c:ptCount val="9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91.666666666666657</c:v>
                </c:pt>
                <c:pt idx="4">
                  <c:v>66.666666666666657</c:v>
                </c:pt>
                <c:pt idx="5">
                  <c:v>50</c:v>
                </c:pt>
                <c:pt idx="6">
                  <c:v>42.857142857142854</c:v>
                </c:pt>
                <c:pt idx="7">
                  <c:v>50</c:v>
                </c:pt>
                <c:pt idx="8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EB-F744-8646-3BC7485CF948}"/>
            </c:ext>
          </c:extLst>
        </c:ser>
        <c:ser>
          <c:idx val="1"/>
          <c:order val="1"/>
          <c:tx>
            <c:strRef>
              <c:f>Foglio1!$E$59</c:f>
              <c:strCache>
                <c:ptCount val="1"/>
                <c:pt idx="0">
                  <c:v>Periferici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Foglio1!$F$59:$N$59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8.3333333333333321</c:v>
                </c:pt>
                <c:pt idx="4">
                  <c:v>33.333333333333329</c:v>
                </c:pt>
                <c:pt idx="5">
                  <c:v>50</c:v>
                </c:pt>
                <c:pt idx="6">
                  <c:v>57.142857142857139</c:v>
                </c:pt>
                <c:pt idx="7">
                  <c:v>50</c:v>
                </c:pt>
                <c:pt idx="8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EB-F744-8646-3BC7485CF9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9828928"/>
        <c:axId val="1099830576"/>
      </c:lineChart>
      <c:catAx>
        <c:axId val="1099828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99830576"/>
        <c:crosses val="autoZero"/>
        <c:auto val="1"/>
        <c:lblAlgn val="ctr"/>
        <c:lblOffset val="100"/>
        <c:noMultiLvlLbl val="0"/>
      </c:catAx>
      <c:valAx>
        <c:axId val="109983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9982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151816</xdr:colOff>
      <xdr:row>61</xdr:row>
      <xdr:rowOff>87586</xdr:rowOff>
    </xdr:from>
    <xdr:to>
      <xdr:col>15</xdr:col>
      <xdr:colOff>642299</xdr:colOff>
      <xdr:row>77</xdr:row>
      <xdr:rowOff>159991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00205077-95EC-65A8-F8DB-11135FC6F5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802872</xdr:colOff>
      <xdr:row>64</xdr:row>
      <xdr:rowOff>72989</xdr:rowOff>
    </xdr:from>
    <xdr:to>
      <xdr:col>11</xdr:col>
      <xdr:colOff>817471</xdr:colOff>
      <xdr:row>76</xdr:row>
      <xdr:rowOff>29196</xdr:rowOff>
    </xdr:to>
    <xdr:cxnSp macro="">
      <xdr:nvCxnSpPr>
        <xdr:cNvPr id="5" name="Connettore 1 4">
          <a:extLst>
            <a:ext uri="{FF2B5EF4-FFF2-40B4-BE49-F238E27FC236}">
              <a16:creationId xmlns:a16="http://schemas.microsoft.com/office/drawing/2014/main" id="{53C62B49-77A9-8828-4D82-202B010D4B7D}"/>
            </a:ext>
          </a:extLst>
        </xdr:cNvPr>
        <xdr:cNvCxnSpPr/>
      </xdr:nvCxnSpPr>
      <xdr:spPr>
        <a:xfrm flipH="1">
          <a:off x="11473792" y="12948161"/>
          <a:ext cx="14599" cy="2408621"/>
        </a:xfrm>
        <a:prstGeom prst="line">
          <a:avLst/>
        </a:prstGeom>
        <a:ln w="381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254A0-20BC-804E-AC3A-5E3391E2643B}">
  <dimension ref="A1:W59"/>
  <sheetViews>
    <sheetView tabSelected="1" topLeftCell="H31" zoomScale="133" zoomScaleNormal="120" workbookViewId="0">
      <selection activeCell="S54" sqref="S54"/>
    </sheetView>
  </sheetViews>
  <sheetFormatPr baseColWidth="10" defaultRowHeight="16" x14ac:dyDescent="0.2"/>
  <cols>
    <col min="5" max="5" width="30.83203125" customWidth="1"/>
  </cols>
  <sheetData>
    <row r="1" spans="1:23" x14ac:dyDescent="0.2">
      <c r="A1" s="3" t="s">
        <v>0</v>
      </c>
      <c r="B1" s="3" t="s">
        <v>1</v>
      </c>
      <c r="C1" s="3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6" t="s">
        <v>16</v>
      </c>
      <c r="S1" s="6" t="s">
        <v>17</v>
      </c>
      <c r="T1" s="6" t="s">
        <v>18</v>
      </c>
      <c r="U1" s="6" t="s">
        <v>19</v>
      </c>
      <c r="V1" s="6" t="s">
        <v>20</v>
      </c>
      <c r="W1" s="6" t="s">
        <v>21</v>
      </c>
    </row>
    <row r="2" spans="1:23" x14ac:dyDescent="0.2">
      <c r="A2" s="1">
        <v>1</v>
      </c>
      <c r="B2" s="1">
        <v>20</v>
      </c>
      <c r="C2" s="1">
        <v>15</v>
      </c>
      <c r="E2" s="1" t="s">
        <v>22</v>
      </c>
      <c r="F2" s="1">
        <v>3</v>
      </c>
      <c r="G2" s="1">
        <v>2</v>
      </c>
      <c r="H2" s="1">
        <v>1</v>
      </c>
      <c r="I2" s="5">
        <v>0</v>
      </c>
      <c r="J2" s="5">
        <v>0</v>
      </c>
      <c r="K2" s="5">
        <v>1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1">
        <v>1</v>
      </c>
      <c r="S2" s="1">
        <v>0</v>
      </c>
      <c r="T2" s="1">
        <v>1</v>
      </c>
      <c r="U2" s="1">
        <v>1</v>
      </c>
      <c r="V2" s="1">
        <v>0</v>
      </c>
      <c r="W2" s="1">
        <v>0</v>
      </c>
    </row>
    <row r="3" spans="1:23" x14ac:dyDescent="0.2">
      <c r="A3" s="1">
        <v>2</v>
      </c>
      <c r="B3" s="1">
        <v>27</v>
      </c>
      <c r="C3" s="1">
        <v>8</v>
      </c>
      <c r="E3" s="1" t="s">
        <v>24</v>
      </c>
      <c r="F3" s="7">
        <v>1</v>
      </c>
      <c r="G3" s="1">
        <v>1</v>
      </c>
      <c r="H3" s="1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</row>
    <row r="4" spans="1:23" x14ac:dyDescent="0.2">
      <c r="A4" s="1">
        <v>3</v>
      </c>
      <c r="B4" s="1">
        <v>13</v>
      </c>
      <c r="C4" s="1">
        <v>28</v>
      </c>
      <c r="E4" s="1" t="s">
        <v>25</v>
      </c>
      <c r="F4" s="7">
        <v>1</v>
      </c>
      <c r="G4" s="1">
        <v>1</v>
      </c>
      <c r="H4" s="1">
        <v>1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1</v>
      </c>
      <c r="O4" s="5">
        <v>0</v>
      </c>
      <c r="P4" s="5">
        <v>0</v>
      </c>
      <c r="Q4" s="5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</row>
    <row r="5" spans="1:23" x14ac:dyDescent="0.2">
      <c r="A5" s="1">
        <v>4</v>
      </c>
      <c r="B5" s="1">
        <v>25</v>
      </c>
      <c r="C5" s="1">
        <v>18</v>
      </c>
      <c r="E5" s="1" t="s">
        <v>26</v>
      </c>
      <c r="F5" s="7">
        <v>0</v>
      </c>
      <c r="G5" s="1">
        <v>1</v>
      </c>
      <c r="H5" s="1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</row>
    <row r="6" spans="1:23" x14ac:dyDescent="0.2">
      <c r="A6" s="1">
        <v>5</v>
      </c>
      <c r="B6" s="1">
        <v>13</v>
      </c>
      <c r="C6" s="1">
        <v>21</v>
      </c>
      <c r="E6" s="1" t="s">
        <v>27</v>
      </c>
      <c r="F6" s="7">
        <v>0</v>
      </c>
      <c r="G6" s="1">
        <v>1</v>
      </c>
      <c r="H6" s="1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</row>
    <row r="7" spans="1:23" x14ac:dyDescent="0.2">
      <c r="A7" s="1">
        <v>6</v>
      </c>
      <c r="B7" s="1">
        <v>17</v>
      </c>
      <c r="C7" s="1">
        <v>25</v>
      </c>
      <c r="E7" s="1" t="s">
        <v>28</v>
      </c>
      <c r="F7" s="7">
        <v>0</v>
      </c>
      <c r="G7" s="1">
        <v>1</v>
      </c>
      <c r="H7" s="1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</row>
    <row r="8" spans="1:23" x14ac:dyDescent="0.2">
      <c r="A8" s="1">
        <v>7</v>
      </c>
      <c r="B8" s="1">
        <v>21</v>
      </c>
      <c r="C8" s="1">
        <v>49</v>
      </c>
      <c r="E8" s="1" t="s">
        <v>29</v>
      </c>
      <c r="F8" s="7">
        <v>0</v>
      </c>
      <c r="G8" s="1">
        <v>1</v>
      </c>
      <c r="H8" s="1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</row>
    <row r="9" spans="1:23" x14ac:dyDescent="0.2">
      <c r="A9" s="1">
        <v>8</v>
      </c>
      <c r="B9" s="1">
        <v>26</v>
      </c>
      <c r="C9" s="1">
        <v>40</v>
      </c>
      <c r="E9" s="1" t="s">
        <v>30</v>
      </c>
      <c r="F9" s="7">
        <v>0</v>
      </c>
      <c r="G9" s="1">
        <v>1</v>
      </c>
      <c r="H9" s="1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</row>
    <row r="10" spans="1:23" x14ac:dyDescent="0.2">
      <c r="A10" s="1">
        <v>9</v>
      </c>
      <c r="B10" s="1">
        <v>16</v>
      </c>
      <c r="C10" s="1">
        <v>68</v>
      </c>
      <c r="E10" s="1" t="s">
        <v>31</v>
      </c>
      <c r="F10" s="7">
        <v>0</v>
      </c>
      <c r="G10" s="1">
        <v>0</v>
      </c>
      <c r="H10" s="1">
        <v>0</v>
      </c>
      <c r="I10" s="5">
        <v>0</v>
      </c>
      <c r="J10" s="5">
        <v>0</v>
      </c>
      <c r="K10" s="5">
        <v>0</v>
      </c>
      <c r="L10" s="5">
        <v>1</v>
      </c>
      <c r="M10" s="5">
        <v>0</v>
      </c>
      <c r="N10" s="5">
        <v>1</v>
      </c>
      <c r="O10" s="5">
        <v>0</v>
      </c>
      <c r="P10" s="5">
        <v>0</v>
      </c>
      <c r="Q10" s="5">
        <v>0</v>
      </c>
      <c r="R10" s="1">
        <v>1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</row>
    <row r="11" spans="1:23" x14ac:dyDescent="0.2">
      <c r="A11" s="1">
        <v>10</v>
      </c>
      <c r="B11" s="1">
        <v>14</v>
      </c>
      <c r="C11" s="1">
        <v>25</v>
      </c>
      <c r="E11" s="1" t="s">
        <v>32</v>
      </c>
      <c r="F11" s="7">
        <v>0</v>
      </c>
      <c r="G11" s="1">
        <v>3</v>
      </c>
      <c r="H11" s="1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1">
        <v>0</v>
      </c>
      <c r="S11" s="1">
        <v>0</v>
      </c>
      <c r="T11" s="1">
        <v>0</v>
      </c>
      <c r="U11" s="1">
        <v>0</v>
      </c>
      <c r="V11" s="1">
        <v>1</v>
      </c>
      <c r="W11" s="1">
        <v>0</v>
      </c>
    </row>
    <row r="12" spans="1:23" x14ac:dyDescent="0.2">
      <c r="A12" s="1">
        <v>11</v>
      </c>
      <c r="B12" s="1">
        <v>4</v>
      </c>
      <c r="C12" s="1">
        <v>53</v>
      </c>
      <c r="E12" s="1" t="s">
        <v>33</v>
      </c>
      <c r="F12" s="7">
        <v>0</v>
      </c>
      <c r="G12" s="1">
        <v>1</v>
      </c>
      <c r="H12" s="1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</row>
    <row r="13" spans="1:23" x14ac:dyDescent="0.2">
      <c r="A13" s="1">
        <v>12</v>
      </c>
      <c r="B13" s="1">
        <v>6</v>
      </c>
      <c r="C13" s="1">
        <v>22</v>
      </c>
      <c r="E13" s="1" t="s">
        <v>34</v>
      </c>
      <c r="F13" s="7">
        <v>0</v>
      </c>
      <c r="G13" s="1">
        <v>2</v>
      </c>
      <c r="H13" s="1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1">
        <v>0</v>
      </c>
      <c r="S13" s="1">
        <v>0</v>
      </c>
      <c r="T13" s="1">
        <v>0</v>
      </c>
      <c r="U13" s="1">
        <v>0</v>
      </c>
      <c r="V13" s="1">
        <v>1</v>
      </c>
      <c r="W13" s="1">
        <v>0</v>
      </c>
    </row>
    <row r="14" spans="1:23" x14ac:dyDescent="0.2">
      <c r="A14" s="1">
        <v>13</v>
      </c>
      <c r="B14" s="1">
        <v>26</v>
      </c>
      <c r="C14" s="1">
        <v>35</v>
      </c>
      <c r="E14" s="1" t="s">
        <v>35</v>
      </c>
      <c r="F14" s="7">
        <v>0</v>
      </c>
      <c r="G14" s="1">
        <v>2</v>
      </c>
      <c r="H14" s="1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</row>
    <row r="15" spans="1:23" x14ac:dyDescent="0.2">
      <c r="A15" s="1">
        <v>14</v>
      </c>
      <c r="B15" s="1">
        <v>15</v>
      </c>
      <c r="C15" s="1">
        <v>25</v>
      </c>
      <c r="E15" s="1" t="s">
        <v>36</v>
      </c>
      <c r="F15" s="7">
        <v>0</v>
      </c>
      <c r="G15" s="1">
        <v>1</v>
      </c>
      <c r="H15" s="1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</row>
    <row r="16" spans="1:23" x14ac:dyDescent="0.2">
      <c r="A16" s="1">
        <v>15</v>
      </c>
      <c r="B16" s="1">
        <v>6</v>
      </c>
      <c r="C16" s="1">
        <v>17</v>
      </c>
      <c r="E16" s="1" t="s">
        <v>37</v>
      </c>
      <c r="F16" s="7">
        <v>0</v>
      </c>
      <c r="G16" s="1">
        <v>1</v>
      </c>
      <c r="H16" s="1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</row>
    <row r="17" spans="1:23" x14ac:dyDescent="0.2">
      <c r="A17" s="1">
        <v>16</v>
      </c>
      <c r="B17" s="1">
        <v>7</v>
      </c>
      <c r="C17" s="1">
        <v>8</v>
      </c>
      <c r="E17" s="1" t="s">
        <v>38</v>
      </c>
      <c r="F17" s="7">
        <v>0</v>
      </c>
      <c r="G17" s="1">
        <v>0</v>
      </c>
      <c r="H17" s="1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1">
        <v>1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</row>
    <row r="18" spans="1:23" x14ac:dyDescent="0.2">
      <c r="A18" s="1">
        <v>17</v>
      </c>
      <c r="B18" s="1">
        <v>15</v>
      </c>
      <c r="C18" s="1">
        <v>18</v>
      </c>
      <c r="E18" s="1" t="s">
        <v>39</v>
      </c>
      <c r="F18" s="7">
        <v>0</v>
      </c>
      <c r="G18" s="1">
        <v>0</v>
      </c>
      <c r="H18" s="1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1</v>
      </c>
    </row>
    <row r="19" spans="1:23" x14ac:dyDescent="0.2">
      <c r="A19" s="1">
        <v>18</v>
      </c>
      <c r="B19" s="1">
        <v>7</v>
      </c>
      <c r="C19" s="1">
        <v>26</v>
      </c>
      <c r="E19" s="1" t="s">
        <v>40</v>
      </c>
      <c r="F19" s="7">
        <v>0</v>
      </c>
      <c r="G19" s="1">
        <v>0</v>
      </c>
      <c r="H19" s="1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1">
        <v>0</v>
      </c>
      <c r="S19" s="1">
        <v>0</v>
      </c>
      <c r="T19" s="1">
        <v>0</v>
      </c>
      <c r="U19" s="1">
        <v>0</v>
      </c>
      <c r="V19" s="1">
        <v>1</v>
      </c>
      <c r="W19" s="1">
        <v>0</v>
      </c>
    </row>
    <row r="20" spans="1:23" x14ac:dyDescent="0.2">
      <c r="A20" t="s">
        <v>23</v>
      </c>
      <c r="B20">
        <f>SUM(B2:B19)</f>
        <v>278</v>
      </c>
      <c r="C20">
        <f>SUM(C2:C19)</f>
        <v>501</v>
      </c>
      <c r="E20" s="1" t="s">
        <v>41</v>
      </c>
      <c r="F20" s="7">
        <v>1</v>
      </c>
      <c r="G20" s="1">
        <v>0</v>
      </c>
      <c r="H20" s="1">
        <v>1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</row>
    <row r="21" spans="1:23" x14ac:dyDescent="0.2">
      <c r="E21" s="1" t="s">
        <v>42</v>
      </c>
      <c r="F21" s="7">
        <v>0</v>
      </c>
      <c r="G21" s="1">
        <v>0</v>
      </c>
      <c r="H21" s="1">
        <v>0</v>
      </c>
      <c r="I21" s="5">
        <v>0</v>
      </c>
      <c r="J21" s="5">
        <v>0</v>
      </c>
      <c r="K21" s="5">
        <v>0</v>
      </c>
      <c r="L21" s="5">
        <v>1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1">
        <v>0</v>
      </c>
      <c r="S21" s="1">
        <v>0</v>
      </c>
      <c r="T21" s="1">
        <v>1</v>
      </c>
      <c r="U21" s="1">
        <v>0</v>
      </c>
      <c r="V21" s="1">
        <v>0</v>
      </c>
      <c r="W21" s="1">
        <v>0</v>
      </c>
    </row>
    <row r="22" spans="1:23" x14ac:dyDescent="0.2">
      <c r="E22" s="1" t="s">
        <v>43</v>
      </c>
      <c r="F22" s="7">
        <v>0</v>
      </c>
      <c r="G22" s="1">
        <v>0</v>
      </c>
      <c r="H22" s="1">
        <v>0</v>
      </c>
      <c r="I22" s="5">
        <v>0</v>
      </c>
      <c r="J22" s="5">
        <v>0</v>
      </c>
      <c r="K22" s="5">
        <v>0</v>
      </c>
      <c r="L22" s="5">
        <v>0</v>
      </c>
      <c r="M22" s="5">
        <v>0</v>
      </c>
      <c r="N22" s="5">
        <v>0</v>
      </c>
      <c r="O22" s="5">
        <v>0</v>
      </c>
      <c r="P22" s="5">
        <v>0</v>
      </c>
      <c r="Q22" s="5">
        <v>0</v>
      </c>
      <c r="R22" s="1">
        <v>1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</row>
    <row r="23" spans="1:23" x14ac:dyDescent="0.2">
      <c r="E23" s="1" t="s">
        <v>44</v>
      </c>
      <c r="F23" s="7">
        <v>0</v>
      </c>
      <c r="G23" s="1">
        <v>0</v>
      </c>
      <c r="H23" s="1">
        <v>0</v>
      </c>
      <c r="I23" s="5">
        <v>0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  <c r="R23" s="1">
        <v>0</v>
      </c>
      <c r="S23" s="1">
        <v>1</v>
      </c>
      <c r="T23" s="1">
        <v>0</v>
      </c>
      <c r="U23" s="1">
        <v>0</v>
      </c>
      <c r="V23" s="1">
        <v>0</v>
      </c>
      <c r="W23" s="1">
        <v>0</v>
      </c>
    </row>
    <row r="24" spans="1:23" x14ac:dyDescent="0.2">
      <c r="E24" s="1" t="s">
        <v>45</v>
      </c>
      <c r="F24" s="7">
        <v>0</v>
      </c>
      <c r="G24" s="1">
        <v>0</v>
      </c>
      <c r="H24" s="1">
        <v>0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1">
        <v>0</v>
      </c>
      <c r="S24" s="1">
        <v>0</v>
      </c>
      <c r="T24" s="1">
        <v>0</v>
      </c>
      <c r="U24" s="1">
        <v>1</v>
      </c>
      <c r="V24" s="1">
        <v>0</v>
      </c>
      <c r="W24" s="1">
        <v>0</v>
      </c>
    </row>
    <row r="25" spans="1:23" x14ac:dyDescent="0.2">
      <c r="E25" s="1" t="s">
        <v>47</v>
      </c>
      <c r="F25" s="7">
        <v>0</v>
      </c>
      <c r="G25" s="1">
        <v>0</v>
      </c>
      <c r="H25" s="1">
        <v>0</v>
      </c>
      <c r="I25" s="5">
        <v>0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1">
        <v>0</v>
      </c>
      <c r="S25" s="1">
        <v>0</v>
      </c>
      <c r="T25" s="1">
        <v>0</v>
      </c>
      <c r="U25" s="1">
        <v>1</v>
      </c>
      <c r="V25" s="1">
        <v>0</v>
      </c>
      <c r="W25" s="1">
        <v>0</v>
      </c>
    </row>
    <row r="26" spans="1:23" x14ac:dyDescent="0.2">
      <c r="E26" s="1" t="s">
        <v>46</v>
      </c>
      <c r="F26" s="7">
        <v>0</v>
      </c>
      <c r="G26" s="1">
        <v>0</v>
      </c>
      <c r="H26" s="1">
        <v>0</v>
      </c>
      <c r="I26" s="5">
        <v>0</v>
      </c>
      <c r="J26" s="5">
        <v>0</v>
      </c>
      <c r="K26" s="5">
        <v>0</v>
      </c>
      <c r="L26" s="5">
        <v>0</v>
      </c>
      <c r="M26" s="5">
        <v>0</v>
      </c>
      <c r="N26" s="5">
        <v>0</v>
      </c>
      <c r="O26" s="5">
        <v>0</v>
      </c>
      <c r="P26" s="5">
        <v>0</v>
      </c>
      <c r="Q26" s="5">
        <v>0</v>
      </c>
      <c r="R26" s="1">
        <v>0</v>
      </c>
      <c r="S26" s="1">
        <v>0</v>
      </c>
      <c r="T26" s="1">
        <v>1</v>
      </c>
      <c r="U26" s="1">
        <v>0</v>
      </c>
      <c r="V26" s="1">
        <v>0</v>
      </c>
      <c r="W26" s="1">
        <v>0</v>
      </c>
    </row>
    <row r="27" spans="1:23" x14ac:dyDescent="0.2">
      <c r="E27" s="1" t="s">
        <v>48</v>
      </c>
      <c r="F27" s="7">
        <v>0</v>
      </c>
      <c r="G27" s="1">
        <v>0</v>
      </c>
      <c r="H27" s="1">
        <v>0</v>
      </c>
      <c r="I27" s="5">
        <v>0</v>
      </c>
      <c r="J27" s="5">
        <v>0</v>
      </c>
      <c r="K27" s="5">
        <v>0</v>
      </c>
      <c r="L27" s="5">
        <v>0</v>
      </c>
      <c r="M27" s="5">
        <v>0</v>
      </c>
      <c r="N27" s="5">
        <v>0</v>
      </c>
      <c r="O27" s="5">
        <v>0</v>
      </c>
      <c r="P27" s="5">
        <v>0</v>
      </c>
      <c r="Q27" s="5">
        <v>0</v>
      </c>
      <c r="R27" s="1">
        <v>0</v>
      </c>
      <c r="S27" s="1">
        <v>0</v>
      </c>
      <c r="T27" s="1">
        <v>0</v>
      </c>
      <c r="U27" s="1">
        <v>0</v>
      </c>
      <c r="V27" s="1">
        <v>1</v>
      </c>
      <c r="W27" s="1">
        <v>0</v>
      </c>
    </row>
    <row r="28" spans="1:23" x14ac:dyDescent="0.2">
      <c r="B28" t="s">
        <v>50</v>
      </c>
      <c r="E28" s="1" t="s">
        <v>49</v>
      </c>
      <c r="F28" s="1">
        <v>1</v>
      </c>
      <c r="G28" s="1">
        <v>0</v>
      </c>
      <c r="H28" s="1">
        <v>1</v>
      </c>
      <c r="I28" s="5">
        <v>0</v>
      </c>
      <c r="J28" s="5">
        <v>0</v>
      </c>
      <c r="K28" s="5">
        <v>0</v>
      </c>
      <c r="L28" s="5">
        <v>0</v>
      </c>
      <c r="M28" s="5">
        <v>0</v>
      </c>
      <c r="N28" s="5">
        <v>1</v>
      </c>
      <c r="O28" s="5">
        <v>0</v>
      </c>
      <c r="P28" s="5">
        <v>0</v>
      </c>
      <c r="Q28" s="5">
        <v>0</v>
      </c>
      <c r="R28" s="1">
        <v>1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</row>
    <row r="29" spans="1:23" x14ac:dyDescent="0.2">
      <c r="E29" s="1" t="s">
        <v>51</v>
      </c>
      <c r="F29" s="1">
        <v>1</v>
      </c>
      <c r="G29" s="1">
        <v>0</v>
      </c>
      <c r="H29" s="1">
        <v>0</v>
      </c>
      <c r="I29" s="5">
        <v>0</v>
      </c>
      <c r="J29" s="5">
        <v>0</v>
      </c>
      <c r="K29" s="5">
        <v>0</v>
      </c>
      <c r="L29" s="5">
        <v>0</v>
      </c>
      <c r="M29" s="5">
        <v>0</v>
      </c>
      <c r="N29" s="5">
        <v>0</v>
      </c>
      <c r="O29" s="5">
        <v>0</v>
      </c>
      <c r="P29" s="5">
        <v>0</v>
      </c>
      <c r="Q29" s="5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</row>
    <row r="30" spans="1:23" x14ac:dyDescent="0.2">
      <c r="E30" s="1" t="s">
        <v>52</v>
      </c>
      <c r="F30" s="1">
        <v>1</v>
      </c>
      <c r="G30" s="1">
        <v>0</v>
      </c>
      <c r="H30" s="1">
        <v>0</v>
      </c>
      <c r="I30" s="5">
        <v>0</v>
      </c>
      <c r="J30" s="5">
        <v>0</v>
      </c>
      <c r="K30" s="5">
        <v>0</v>
      </c>
      <c r="L30" s="5">
        <v>0</v>
      </c>
      <c r="M30" s="5">
        <v>0</v>
      </c>
      <c r="N30" s="5">
        <v>0</v>
      </c>
      <c r="O30" s="5">
        <v>0</v>
      </c>
      <c r="P30" s="5">
        <v>0</v>
      </c>
      <c r="Q30" s="5">
        <v>0</v>
      </c>
      <c r="R30" s="1">
        <v>1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</row>
    <row r="31" spans="1:23" x14ac:dyDescent="0.2">
      <c r="E31" s="1" t="s">
        <v>53</v>
      </c>
      <c r="F31" s="1">
        <v>2</v>
      </c>
      <c r="G31" s="1">
        <v>0</v>
      </c>
      <c r="H31" s="1">
        <v>0</v>
      </c>
      <c r="I31" s="5">
        <v>0</v>
      </c>
      <c r="J31" s="5">
        <v>0</v>
      </c>
      <c r="K31" s="5">
        <v>0</v>
      </c>
      <c r="L31" s="5">
        <v>0</v>
      </c>
      <c r="M31" s="5">
        <v>0</v>
      </c>
      <c r="N31" s="5">
        <v>0</v>
      </c>
      <c r="O31" s="5">
        <v>0</v>
      </c>
      <c r="P31" s="5">
        <v>0</v>
      </c>
      <c r="Q31" s="5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</row>
    <row r="32" spans="1:23" x14ac:dyDescent="0.2">
      <c r="E32" s="1" t="s">
        <v>54</v>
      </c>
      <c r="F32" s="1">
        <v>1</v>
      </c>
      <c r="G32" s="1">
        <v>2</v>
      </c>
      <c r="H32" s="1">
        <v>0</v>
      </c>
      <c r="I32" s="5">
        <v>0</v>
      </c>
      <c r="J32" s="5">
        <v>0</v>
      </c>
      <c r="K32" s="5">
        <v>0</v>
      </c>
      <c r="L32" s="5">
        <v>0</v>
      </c>
      <c r="M32" s="5">
        <v>0</v>
      </c>
      <c r="N32" s="5">
        <v>0</v>
      </c>
      <c r="O32" s="5">
        <v>0</v>
      </c>
      <c r="P32" s="5">
        <v>0</v>
      </c>
      <c r="Q32" s="5">
        <v>0</v>
      </c>
      <c r="R32" s="1">
        <v>3</v>
      </c>
      <c r="S32" s="1">
        <v>1</v>
      </c>
      <c r="T32" s="1">
        <v>0</v>
      </c>
      <c r="U32" s="1">
        <v>0</v>
      </c>
      <c r="V32" s="1">
        <v>0</v>
      </c>
      <c r="W32" s="1">
        <v>0</v>
      </c>
    </row>
    <row r="33" spans="5:23" x14ac:dyDescent="0.2">
      <c r="E33" s="1" t="s">
        <v>55</v>
      </c>
      <c r="F33" s="1">
        <v>0</v>
      </c>
      <c r="G33" s="1">
        <v>1</v>
      </c>
      <c r="H33" s="1">
        <v>0</v>
      </c>
      <c r="I33" s="5">
        <v>0</v>
      </c>
      <c r="J33" s="5">
        <v>0</v>
      </c>
      <c r="K33" s="5">
        <v>0</v>
      </c>
      <c r="L33" s="5">
        <v>0</v>
      </c>
      <c r="M33" s="5">
        <v>0</v>
      </c>
      <c r="N33" s="5">
        <v>0</v>
      </c>
      <c r="O33" s="5">
        <v>0</v>
      </c>
      <c r="P33" s="5">
        <v>0</v>
      </c>
      <c r="Q33" s="5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</row>
    <row r="34" spans="5:23" x14ac:dyDescent="0.2">
      <c r="E34" s="1" t="s">
        <v>56</v>
      </c>
      <c r="F34" s="1">
        <v>0</v>
      </c>
      <c r="G34" s="1">
        <v>1</v>
      </c>
      <c r="H34" s="1">
        <v>0</v>
      </c>
      <c r="I34" s="5">
        <v>0</v>
      </c>
      <c r="J34" s="5">
        <v>0</v>
      </c>
      <c r="K34" s="5">
        <v>0</v>
      </c>
      <c r="L34" s="5">
        <v>0</v>
      </c>
      <c r="M34" s="5">
        <v>0</v>
      </c>
      <c r="N34" s="5">
        <v>0</v>
      </c>
      <c r="O34" s="5">
        <v>0</v>
      </c>
      <c r="P34" s="5">
        <v>0</v>
      </c>
      <c r="Q34" s="5">
        <v>0</v>
      </c>
      <c r="R34" s="1">
        <v>0</v>
      </c>
      <c r="S34" s="1">
        <v>1</v>
      </c>
      <c r="T34" s="1">
        <v>0</v>
      </c>
      <c r="U34" s="1">
        <v>0</v>
      </c>
      <c r="V34" s="1">
        <v>0</v>
      </c>
      <c r="W34" s="1">
        <v>0</v>
      </c>
    </row>
    <row r="35" spans="5:23" x14ac:dyDescent="0.2">
      <c r="E35" s="1" t="s">
        <v>57</v>
      </c>
      <c r="F35" s="1">
        <v>0</v>
      </c>
      <c r="G35" s="1">
        <v>1</v>
      </c>
      <c r="H35" s="1">
        <v>0</v>
      </c>
      <c r="I35" s="5">
        <v>0</v>
      </c>
      <c r="J35" s="5">
        <v>0</v>
      </c>
      <c r="K35" s="5">
        <v>0</v>
      </c>
      <c r="L35" s="5">
        <v>0</v>
      </c>
      <c r="M35" s="5">
        <v>0</v>
      </c>
      <c r="N35" s="5">
        <v>0</v>
      </c>
      <c r="O35" s="5">
        <v>0</v>
      </c>
      <c r="P35" s="5">
        <v>0</v>
      </c>
      <c r="Q35" s="5">
        <v>0</v>
      </c>
      <c r="R35" s="1">
        <v>0</v>
      </c>
      <c r="S35" s="1">
        <v>0</v>
      </c>
      <c r="T35" s="1">
        <v>0</v>
      </c>
      <c r="U35" s="1">
        <v>2</v>
      </c>
      <c r="V35" s="1">
        <v>0</v>
      </c>
      <c r="W35" s="1">
        <v>0</v>
      </c>
    </row>
    <row r="36" spans="5:23" x14ac:dyDescent="0.2">
      <c r="E36" s="1" t="s">
        <v>58</v>
      </c>
      <c r="F36" s="1">
        <v>0</v>
      </c>
      <c r="G36" s="1">
        <v>1</v>
      </c>
      <c r="H36" s="1">
        <v>1</v>
      </c>
      <c r="I36" s="5">
        <v>0</v>
      </c>
      <c r="J36" s="5">
        <v>0</v>
      </c>
      <c r="K36" s="5">
        <v>0</v>
      </c>
      <c r="L36" s="5">
        <v>0</v>
      </c>
      <c r="M36" s="5">
        <v>0</v>
      </c>
      <c r="N36" s="5">
        <v>0</v>
      </c>
      <c r="O36" s="5">
        <v>0</v>
      </c>
      <c r="P36" s="5">
        <v>0</v>
      </c>
      <c r="Q36" s="5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</row>
    <row r="37" spans="5:23" x14ac:dyDescent="0.2">
      <c r="E37" s="1" t="s">
        <v>59</v>
      </c>
      <c r="F37" s="1">
        <v>0</v>
      </c>
      <c r="G37" s="1">
        <v>1</v>
      </c>
      <c r="H37" s="1">
        <v>0</v>
      </c>
      <c r="I37" s="5">
        <v>0</v>
      </c>
      <c r="J37" s="5">
        <v>0</v>
      </c>
      <c r="K37" s="5">
        <v>0</v>
      </c>
      <c r="L37" s="5">
        <v>0</v>
      </c>
      <c r="M37" s="5">
        <v>0</v>
      </c>
      <c r="N37" s="5">
        <v>0</v>
      </c>
      <c r="O37" s="5">
        <v>0</v>
      </c>
      <c r="P37" s="5">
        <v>0</v>
      </c>
      <c r="Q37" s="5">
        <v>0</v>
      </c>
      <c r="R37" s="1">
        <v>0</v>
      </c>
      <c r="S37" s="1">
        <v>1</v>
      </c>
      <c r="T37" s="1">
        <v>0</v>
      </c>
      <c r="U37" s="1">
        <v>0</v>
      </c>
      <c r="V37" s="1">
        <v>0</v>
      </c>
      <c r="W37" s="1">
        <v>0</v>
      </c>
    </row>
    <row r="38" spans="5:23" x14ac:dyDescent="0.2">
      <c r="E38" s="1" t="s">
        <v>60</v>
      </c>
      <c r="F38" s="1">
        <v>1</v>
      </c>
      <c r="G38" s="1">
        <v>0</v>
      </c>
      <c r="H38" s="1">
        <v>1</v>
      </c>
      <c r="I38" s="5">
        <v>0</v>
      </c>
      <c r="J38" s="5">
        <v>0</v>
      </c>
      <c r="K38" s="5">
        <v>0</v>
      </c>
      <c r="L38" s="5">
        <v>0</v>
      </c>
      <c r="M38" s="5">
        <v>0</v>
      </c>
      <c r="N38" s="5">
        <v>0</v>
      </c>
      <c r="O38" s="5">
        <v>0</v>
      </c>
      <c r="P38" s="5">
        <v>0</v>
      </c>
      <c r="Q38" s="5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</row>
    <row r="39" spans="5:23" x14ac:dyDescent="0.2">
      <c r="E39" s="1" t="s">
        <v>61</v>
      </c>
      <c r="F39" s="1">
        <v>0</v>
      </c>
      <c r="G39" s="1">
        <v>0</v>
      </c>
      <c r="H39" s="1">
        <v>0</v>
      </c>
      <c r="I39" s="5">
        <v>0</v>
      </c>
      <c r="J39" s="5">
        <v>0</v>
      </c>
      <c r="K39" s="5">
        <v>0</v>
      </c>
      <c r="L39" s="5">
        <v>0</v>
      </c>
      <c r="M39" s="5">
        <v>0</v>
      </c>
      <c r="N39" s="5">
        <v>0</v>
      </c>
      <c r="O39" s="5">
        <v>0</v>
      </c>
      <c r="P39" s="5">
        <v>0</v>
      </c>
      <c r="Q39" s="5">
        <v>0</v>
      </c>
      <c r="R39" s="1">
        <v>0</v>
      </c>
      <c r="S39" s="1">
        <v>0</v>
      </c>
      <c r="T39" s="1">
        <v>2</v>
      </c>
      <c r="U39" s="1">
        <v>0</v>
      </c>
      <c r="V39" s="1">
        <v>0</v>
      </c>
      <c r="W39" s="1">
        <v>0</v>
      </c>
    </row>
    <row r="40" spans="5:23" x14ac:dyDescent="0.2">
      <c r="E40" s="1" t="s">
        <v>62</v>
      </c>
      <c r="F40" s="1">
        <v>0</v>
      </c>
      <c r="G40" s="1">
        <v>0</v>
      </c>
      <c r="H40" s="1">
        <v>0</v>
      </c>
      <c r="I40" s="5">
        <v>3</v>
      </c>
      <c r="J40" s="5">
        <v>0</v>
      </c>
      <c r="K40" s="5">
        <v>0</v>
      </c>
      <c r="L40" s="5">
        <v>0</v>
      </c>
      <c r="M40" s="5">
        <v>0</v>
      </c>
      <c r="N40" s="5">
        <v>0</v>
      </c>
      <c r="O40" s="5">
        <v>0</v>
      </c>
      <c r="P40" s="5">
        <v>0</v>
      </c>
      <c r="Q40" s="5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</row>
    <row r="41" spans="5:23" x14ac:dyDescent="0.2">
      <c r="E41" s="1" t="s">
        <v>63</v>
      </c>
      <c r="F41" s="1">
        <v>0</v>
      </c>
      <c r="G41" s="1">
        <v>0</v>
      </c>
      <c r="H41" s="1">
        <v>0</v>
      </c>
      <c r="I41" s="5">
        <v>0</v>
      </c>
      <c r="J41" s="5">
        <v>0</v>
      </c>
      <c r="K41" s="5">
        <v>0</v>
      </c>
      <c r="L41" s="5">
        <v>0</v>
      </c>
      <c r="M41" s="5">
        <v>0</v>
      </c>
      <c r="N41" s="5">
        <v>0</v>
      </c>
      <c r="O41" s="5">
        <v>0</v>
      </c>
      <c r="P41" s="5">
        <v>0</v>
      </c>
      <c r="Q41" s="5">
        <v>0</v>
      </c>
      <c r="R41" s="1">
        <v>1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</row>
    <row r="42" spans="5:23" x14ac:dyDescent="0.2">
      <c r="E42" s="1" t="s">
        <v>64</v>
      </c>
      <c r="F42" s="1">
        <v>0</v>
      </c>
      <c r="G42" s="1">
        <v>0</v>
      </c>
      <c r="H42" s="1">
        <v>0</v>
      </c>
      <c r="I42" s="5">
        <v>0</v>
      </c>
      <c r="J42" s="5">
        <v>0</v>
      </c>
      <c r="K42" s="5">
        <v>0</v>
      </c>
      <c r="L42" s="5">
        <v>0</v>
      </c>
      <c r="M42" s="5">
        <v>0</v>
      </c>
      <c r="N42" s="5">
        <v>0</v>
      </c>
      <c r="O42" s="5">
        <v>0</v>
      </c>
      <c r="P42" s="5">
        <v>0</v>
      </c>
      <c r="Q42" s="5">
        <v>0</v>
      </c>
      <c r="R42" s="1">
        <v>2</v>
      </c>
      <c r="S42" s="1">
        <v>1</v>
      </c>
      <c r="T42" s="1">
        <v>0</v>
      </c>
      <c r="U42" s="1">
        <v>0</v>
      </c>
      <c r="V42" s="1">
        <v>0</v>
      </c>
      <c r="W42" s="1">
        <v>0</v>
      </c>
    </row>
    <row r="43" spans="5:23" x14ac:dyDescent="0.2">
      <c r="E43" s="1" t="s">
        <v>65</v>
      </c>
      <c r="F43" s="1">
        <v>0</v>
      </c>
      <c r="G43" s="1">
        <v>0</v>
      </c>
      <c r="H43" s="1">
        <v>0</v>
      </c>
      <c r="I43" s="5">
        <v>0</v>
      </c>
      <c r="J43" s="5">
        <v>0</v>
      </c>
      <c r="K43" s="5">
        <v>0</v>
      </c>
      <c r="L43" s="5">
        <v>0</v>
      </c>
      <c r="M43" s="5">
        <v>0</v>
      </c>
      <c r="N43" s="5">
        <v>0</v>
      </c>
      <c r="O43" s="5">
        <v>0</v>
      </c>
      <c r="P43" s="5">
        <v>0</v>
      </c>
      <c r="Q43" s="5">
        <v>0</v>
      </c>
      <c r="R43" s="1">
        <v>0</v>
      </c>
      <c r="S43" s="1">
        <v>1</v>
      </c>
      <c r="T43" s="1">
        <v>0</v>
      </c>
      <c r="U43" s="1">
        <v>0</v>
      </c>
      <c r="V43" s="1">
        <v>0</v>
      </c>
      <c r="W43" s="1">
        <v>0</v>
      </c>
    </row>
    <row r="44" spans="5:23" x14ac:dyDescent="0.2">
      <c r="E44" s="1" t="s">
        <v>66</v>
      </c>
      <c r="F44" s="1">
        <v>0</v>
      </c>
      <c r="G44" s="1">
        <v>0</v>
      </c>
      <c r="H44" s="1">
        <v>0</v>
      </c>
      <c r="I44" s="5">
        <v>0</v>
      </c>
      <c r="J44" s="5">
        <v>0</v>
      </c>
      <c r="K44" s="5">
        <v>0</v>
      </c>
      <c r="L44" s="5">
        <v>0</v>
      </c>
      <c r="M44" s="5">
        <v>0</v>
      </c>
      <c r="N44" s="5">
        <v>0</v>
      </c>
      <c r="O44" s="5">
        <v>0</v>
      </c>
      <c r="P44" s="5">
        <v>0</v>
      </c>
      <c r="Q44" s="5">
        <v>0</v>
      </c>
      <c r="R44" s="1">
        <v>0</v>
      </c>
      <c r="S44" s="1">
        <v>0</v>
      </c>
      <c r="T44" s="1">
        <v>1</v>
      </c>
      <c r="U44" s="1">
        <v>1</v>
      </c>
      <c r="V44" s="1">
        <v>0</v>
      </c>
      <c r="W44" s="1">
        <v>0</v>
      </c>
    </row>
    <row r="45" spans="5:23" x14ac:dyDescent="0.2">
      <c r="E45" s="1" t="s">
        <v>67</v>
      </c>
      <c r="F45" s="1">
        <v>0</v>
      </c>
      <c r="G45" s="1">
        <v>0</v>
      </c>
      <c r="H45" s="1">
        <v>0</v>
      </c>
      <c r="I45" s="5">
        <v>0</v>
      </c>
      <c r="J45" s="5">
        <v>0</v>
      </c>
      <c r="K45" s="5">
        <v>0</v>
      </c>
      <c r="L45" s="5">
        <v>0</v>
      </c>
      <c r="M45" s="5">
        <v>0</v>
      </c>
      <c r="N45" s="5">
        <v>0</v>
      </c>
      <c r="O45" s="5">
        <v>0</v>
      </c>
      <c r="P45" s="5">
        <v>0</v>
      </c>
      <c r="Q45" s="5">
        <v>0</v>
      </c>
      <c r="R45" s="1">
        <v>0</v>
      </c>
      <c r="S45" s="1">
        <v>0</v>
      </c>
      <c r="T45" s="1">
        <v>0</v>
      </c>
      <c r="U45" s="1">
        <v>1</v>
      </c>
      <c r="V45" s="1">
        <v>0</v>
      </c>
      <c r="W45" s="1">
        <v>1</v>
      </c>
    </row>
    <row r="46" spans="5:23" x14ac:dyDescent="0.2">
      <c r="E46" s="1" t="s">
        <v>68</v>
      </c>
      <c r="F46" s="1">
        <v>0</v>
      </c>
      <c r="G46" s="1">
        <v>0</v>
      </c>
      <c r="H46" s="1">
        <v>0</v>
      </c>
      <c r="I46" s="5">
        <v>0</v>
      </c>
      <c r="J46" s="5">
        <v>0</v>
      </c>
      <c r="K46" s="5">
        <v>0</v>
      </c>
      <c r="L46" s="5">
        <v>0</v>
      </c>
      <c r="M46" s="5">
        <v>0</v>
      </c>
      <c r="N46" s="5">
        <v>0</v>
      </c>
      <c r="O46" s="5">
        <v>0</v>
      </c>
      <c r="P46" s="5">
        <v>0</v>
      </c>
      <c r="Q46" s="5">
        <v>0</v>
      </c>
      <c r="R46" s="1">
        <v>0</v>
      </c>
      <c r="S46" s="1">
        <v>0</v>
      </c>
      <c r="T46" s="1">
        <v>0</v>
      </c>
      <c r="U46" s="1">
        <v>0</v>
      </c>
      <c r="V46" s="1">
        <v>1</v>
      </c>
      <c r="W46" s="1">
        <v>0</v>
      </c>
    </row>
    <row r="47" spans="5:23" x14ac:dyDescent="0.2">
      <c r="E47" s="1" t="s">
        <v>85</v>
      </c>
      <c r="F47" s="1">
        <v>0</v>
      </c>
      <c r="G47" s="1">
        <v>0</v>
      </c>
      <c r="H47" s="1">
        <v>0</v>
      </c>
      <c r="I47" s="5">
        <v>0</v>
      </c>
      <c r="J47" s="5">
        <v>0</v>
      </c>
      <c r="K47" s="5">
        <v>0</v>
      </c>
      <c r="L47" s="5">
        <v>0</v>
      </c>
      <c r="M47" s="5">
        <v>0</v>
      </c>
      <c r="N47" s="5">
        <v>0</v>
      </c>
      <c r="O47" s="5">
        <v>0</v>
      </c>
      <c r="P47" s="5">
        <v>0</v>
      </c>
      <c r="Q47" s="5">
        <v>0</v>
      </c>
      <c r="R47" s="1">
        <v>0</v>
      </c>
      <c r="S47" s="1">
        <v>1</v>
      </c>
      <c r="T47" s="1">
        <v>0</v>
      </c>
      <c r="U47" s="1">
        <v>0</v>
      </c>
      <c r="V47" s="1">
        <v>0</v>
      </c>
      <c r="W47" s="1">
        <v>0</v>
      </c>
    </row>
    <row r="48" spans="5:23" x14ac:dyDescent="0.2">
      <c r="E48" s="1" t="s">
        <v>69</v>
      </c>
      <c r="F48" s="1">
        <v>0</v>
      </c>
      <c r="G48" s="1">
        <v>0</v>
      </c>
      <c r="H48" s="1">
        <v>0</v>
      </c>
      <c r="I48" s="5">
        <v>0</v>
      </c>
      <c r="J48" s="5">
        <v>0</v>
      </c>
      <c r="K48" s="5">
        <v>0</v>
      </c>
      <c r="L48" s="5">
        <v>0</v>
      </c>
      <c r="M48" s="5">
        <v>0</v>
      </c>
      <c r="N48" s="5">
        <v>0</v>
      </c>
      <c r="O48" s="5">
        <v>0</v>
      </c>
      <c r="P48" s="5">
        <v>0</v>
      </c>
      <c r="Q48" s="5">
        <v>0</v>
      </c>
      <c r="R48" s="1">
        <v>0</v>
      </c>
      <c r="S48" s="1">
        <v>0</v>
      </c>
      <c r="T48" s="1">
        <v>0</v>
      </c>
      <c r="U48" s="1">
        <v>0</v>
      </c>
      <c r="V48" s="1">
        <v>1</v>
      </c>
      <c r="W48" s="1">
        <v>0</v>
      </c>
    </row>
    <row r="50" spans="3:23" x14ac:dyDescent="0.2">
      <c r="E50" s="2" t="s">
        <v>70</v>
      </c>
      <c r="F50" s="1">
        <f>SUM(F2:F48)</f>
        <v>13</v>
      </c>
      <c r="G50" s="1">
        <f t="shared" ref="G50:W50" si="0">SUM(G2:G48)</f>
        <v>26</v>
      </c>
      <c r="H50" s="1">
        <f t="shared" si="0"/>
        <v>6</v>
      </c>
      <c r="I50" s="8">
        <f t="shared" si="0"/>
        <v>3</v>
      </c>
      <c r="J50" s="8">
        <f t="shared" si="0"/>
        <v>0</v>
      </c>
      <c r="K50" s="8">
        <f t="shared" si="0"/>
        <v>1</v>
      </c>
      <c r="L50" s="8">
        <f t="shared" si="0"/>
        <v>2</v>
      </c>
      <c r="M50" s="8">
        <f t="shared" si="0"/>
        <v>0</v>
      </c>
      <c r="N50" s="8">
        <f t="shared" si="0"/>
        <v>3</v>
      </c>
      <c r="O50" s="8">
        <f t="shared" si="0"/>
        <v>0</v>
      </c>
      <c r="P50" s="8">
        <f t="shared" si="0"/>
        <v>0</v>
      </c>
      <c r="Q50" s="8">
        <f t="shared" si="0"/>
        <v>0</v>
      </c>
      <c r="R50" s="1">
        <f t="shared" si="0"/>
        <v>12</v>
      </c>
      <c r="S50" s="1">
        <f t="shared" si="0"/>
        <v>7</v>
      </c>
      <c r="T50" s="1">
        <f t="shared" si="0"/>
        <v>6</v>
      </c>
      <c r="U50" s="1">
        <f t="shared" si="0"/>
        <v>7</v>
      </c>
      <c r="V50" s="1">
        <f t="shared" si="0"/>
        <v>6</v>
      </c>
      <c r="W50" s="1">
        <f t="shared" si="0"/>
        <v>2</v>
      </c>
    </row>
    <row r="51" spans="3:23" x14ac:dyDescent="0.2">
      <c r="C51" s="17" t="s">
        <v>73</v>
      </c>
      <c r="D51" s="17"/>
      <c r="E51" s="2" t="s">
        <v>71</v>
      </c>
      <c r="F51" s="1">
        <f>SUM(F2:F20,F28:F42)</f>
        <v>13</v>
      </c>
      <c r="G51" s="1">
        <f t="shared" ref="G51:W51" si="1">SUM(G2:G20,G28:G42)</f>
        <v>26</v>
      </c>
      <c r="H51" s="1">
        <f t="shared" si="1"/>
        <v>6</v>
      </c>
      <c r="I51" s="8">
        <f t="shared" si="1"/>
        <v>3</v>
      </c>
      <c r="J51" s="8">
        <f t="shared" si="1"/>
        <v>0</v>
      </c>
      <c r="K51" s="8">
        <f t="shared" si="1"/>
        <v>1</v>
      </c>
      <c r="L51" s="8">
        <f t="shared" si="1"/>
        <v>1</v>
      </c>
      <c r="M51" s="8">
        <f t="shared" si="1"/>
        <v>0</v>
      </c>
      <c r="N51" s="8">
        <f t="shared" si="1"/>
        <v>3</v>
      </c>
      <c r="O51" s="8">
        <f t="shared" si="1"/>
        <v>0</v>
      </c>
      <c r="P51" s="8">
        <f t="shared" si="1"/>
        <v>0</v>
      </c>
      <c r="Q51" s="8">
        <f t="shared" si="1"/>
        <v>0</v>
      </c>
      <c r="R51" s="1">
        <f t="shared" si="1"/>
        <v>11</v>
      </c>
      <c r="S51" s="1">
        <f t="shared" si="1"/>
        <v>4</v>
      </c>
      <c r="T51" s="1">
        <f t="shared" si="1"/>
        <v>3</v>
      </c>
      <c r="U51" s="1">
        <f t="shared" si="1"/>
        <v>3</v>
      </c>
      <c r="V51" s="1">
        <f t="shared" si="1"/>
        <v>3</v>
      </c>
      <c r="W51" s="1">
        <f t="shared" si="1"/>
        <v>1</v>
      </c>
    </row>
    <row r="52" spans="3:23" x14ac:dyDescent="0.2">
      <c r="C52" s="17"/>
      <c r="D52" s="17"/>
      <c r="E52" s="2" t="s">
        <v>72</v>
      </c>
      <c r="F52" s="1">
        <f>SUM(F21:F27,F43:F48)</f>
        <v>0</v>
      </c>
      <c r="G52" s="1">
        <f t="shared" ref="G52:W52" si="2">SUM(G21:G27,G43:G48)</f>
        <v>0</v>
      </c>
      <c r="H52" s="1">
        <f t="shared" si="2"/>
        <v>0</v>
      </c>
      <c r="I52" s="8">
        <f t="shared" si="2"/>
        <v>0</v>
      </c>
      <c r="J52" s="8">
        <f t="shared" si="2"/>
        <v>0</v>
      </c>
      <c r="K52" s="8">
        <f t="shared" si="2"/>
        <v>0</v>
      </c>
      <c r="L52" s="8">
        <f t="shared" si="2"/>
        <v>1</v>
      </c>
      <c r="M52" s="8">
        <f t="shared" si="2"/>
        <v>0</v>
      </c>
      <c r="N52" s="8">
        <f t="shared" si="2"/>
        <v>0</v>
      </c>
      <c r="O52" s="8">
        <f t="shared" si="2"/>
        <v>0</v>
      </c>
      <c r="P52" s="8">
        <f t="shared" si="2"/>
        <v>0</v>
      </c>
      <c r="Q52" s="8">
        <f t="shared" si="2"/>
        <v>0</v>
      </c>
      <c r="R52" s="1">
        <f t="shared" si="2"/>
        <v>1</v>
      </c>
      <c r="S52" s="1">
        <f t="shared" si="2"/>
        <v>3</v>
      </c>
      <c r="T52" s="1">
        <f t="shared" si="2"/>
        <v>3</v>
      </c>
      <c r="U52" s="1">
        <f t="shared" si="2"/>
        <v>4</v>
      </c>
      <c r="V52" s="1">
        <f t="shared" si="2"/>
        <v>3</v>
      </c>
      <c r="W52" s="1">
        <f t="shared" si="2"/>
        <v>1</v>
      </c>
    </row>
    <row r="53" spans="3:23" x14ac:dyDescent="0.2">
      <c r="C53" s="17" t="s">
        <v>74</v>
      </c>
      <c r="D53" s="17"/>
      <c r="E53" s="2" t="s">
        <v>71</v>
      </c>
      <c r="F53" s="1">
        <f>F51/F50*100</f>
        <v>100</v>
      </c>
      <c r="G53" s="1">
        <f t="shared" ref="G53:W53" si="3">G51/G50*100</f>
        <v>100</v>
      </c>
      <c r="H53" s="1">
        <f t="shared" si="3"/>
        <v>100</v>
      </c>
      <c r="I53" s="8"/>
      <c r="J53" s="8"/>
      <c r="K53" s="8"/>
      <c r="L53" s="8"/>
      <c r="M53" s="8"/>
      <c r="N53" s="8"/>
      <c r="O53" s="8"/>
      <c r="P53" s="8"/>
      <c r="Q53" s="8"/>
      <c r="R53" s="1">
        <f t="shared" si="3"/>
        <v>91.666666666666657</v>
      </c>
      <c r="S53" s="1">
        <f t="shared" si="3"/>
        <v>57.142857142857139</v>
      </c>
      <c r="T53" s="1">
        <f t="shared" si="3"/>
        <v>50</v>
      </c>
      <c r="U53" s="1">
        <f t="shared" si="3"/>
        <v>42.857142857142854</v>
      </c>
      <c r="V53" s="1">
        <f t="shared" si="3"/>
        <v>50</v>
      </c>
      <c r="W53" s="1">
        <f t="shared" si="3"/>
        <v>50</v>
      </c>
    </row>
    <row r="54" spans="3:23" x14ac:dyDescent="0.2">
      <c r="C54" s="17"/>
      <c r="D54" s="17"/>
      <c r="E54" s="2" t="s">
        <v>72</v>
      </c>
      <c r="F54" s="1">
        <f>F52/F50*100</f>
        <v>0</v>
      </c>
      <c r="G54" s="1">
        <f t="shared" ref="G54:W54" si="4">G52/G50*100</f>
        <v>0</v>
      </c>
      <c r="H54" s="1">
        <f t="shared" si="4"/>
        <v>0</v>
      </c>
      <c r="I54" s="1"/>
      <c r="J54" s="1"/>
      <c r="K54" s="1"/>
      <c r="L54" s="1"/>
      <c r="M54" s="1"/>
      <c r="N54" s="1"/>
      <c r="O54" s="1"/>
      <c r="P54" s="1"/>
      <c r="Q54" s="1"/>
      <c r="R54" s="1">
        <f t="shared" si="4"/>
        <v>8.3333333333333321</v>
      </c>
      <c r="S54" s="1">
        <f t="shared" si="4"/>
        <v>42.857142857142854</v>
      </c>
      <c r="T54" s="1">
        <f t="shared" si="4"/>
        <v>50</v>
      </c>
      <c r="U54" s="1">
        <f t="shared" si="4"/>
        <v>57.142857142857139</v>
      </c>
      <c r="V54" s="1">
        <f t="shared" si="4"/>
        <v>50</v>
      </c>
      <c r="W54" s="1">
        <f t="shared" si="4"/>
        <v>50</v>
      </c>
    </row>
    <row r="56" spans="3:23" ht="17" thickBot="1" x14ac:dyDescent="0.25"/>
    <row r="57" spans="3:23" x14ac:dyDescent="0.2">
      <c r="C57" s="18" t="s">
        <v>75</v>
      </c>
      <c r="D57" s="18"/>
      <c r="E57" s="12"/>
      <c r="F57" s="15" t="s">
        <v>76</v>
      </c>
      <c r="G57" s="15" t="s">
        <v>77</v>
      </c>
      <c r="H57" s="15" t="s">
        <v>78</v>
      </c>
      <c r="I57" s="15" t="s">
        <v>79</v>
      </c>
      <c r="J57" s="15" t="s">
        <v>80</v>
      </c>
      <c r="K57" s="15" t="s">
        <v>81</v>
      </c>
      <c r="L57" s="15" t="s">
        <v>82</v>
      </c>
      <c r="M57" s="15" t="s">
        <v>83</v>
      </c>
      <c r="N57" s="16" t="s">
        <v>84</v>
      </c>
    </row>
    <row r="58" spans="3:23" x14ac:dyDescent="0.2">
      <c r="E58" s="13" t="s">
        <v>71</v>
      </c>
      <c r="F58" s="1">
        <v>100</v>
      </c>
      <c r="G58" s="1">
        <v>100</v>
      </c>
      <c r="H58" s="1">
        <v>100</v>
      </c>
      <c r="I58" s="1">
        <v>91.666666666666657</v>
      </c>
      <c r="J58" s="1">
        <v>66.666666666666657</v>
      </c>
      <c r="K58" s="1">
        <v>50</v>
      </c>
      <c r="L58" s="1">
        <v>42.857142857142854</v>
      </c>
      <c r="M58" s="1">
        <v>50</v>
      </c>
      <c r="N58" s="9">
        <v>50</v>
      </c>
    </row>
    <row r="59" spans="3:23" ht="17" thickBot="1" x14ac:dyDescent="0.25">
      <c r="E59" s="14" t="s">
        <v>72</v>
      </c>
      <c r="F59" s="10">
        <v>0</v>
      </c>
      <c r="G59" s="10">
        <v>0</v>
      </c>
      <c r="H59" s="10">
        <v>0</v>
      </c>
      <c r="I59" s="10">
        <v>8.3333333333333321</v>
      </c>
      <c r="J59" s="10">
        <v>33.333333333333329</v>
      </c>
      <c r="K59" s="10">
        <v>50</v>
      </c>
      <c r="L59" s="10">
        <v>57.142857142857139</v>
      </c>
      <c r="M59" s="10">
        <v>50</v>
      </c>
      <c r="N59" s="11">
        <v>50</v>
      </c>
    </row>
  </sheetData>
  <mergeCells count="3">
    <mergeCell ref="C51:D52"/>
    <mergeCell ref="C53:D54"/>
    <mergeCell ref="C57:D57"/>
  </mergeCells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781FB3-82E6-2F4F-A827-7B55BE95ED4B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Foglio1</vt:lpstr>
      <vt:lpstr>Foglio2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2022-07-05T15:18:48Z</dcterms:created>
  <dcterms:modified xsi:type="dcterms:W3CDTF">2022-07-06T16:40:28Z</dcterms:modified>
</cp:coreProperties>
</file>