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2"/>
  </bookViews>
  <sheets>
    <sheet name="bank2" sheetId="1" r:id="rId1"/>
    <sheet name="PCP-stand" sheetId="2" r:id="rId2"/>
    <sheet name="Tabelle2" sheetId="3" r:id="rId3"/>
  </sheets>
  <calcPr calcId="145621"/>
</workbook>
</file>

<file path=xl/calcChain.xml><?xml version="1.0" encoding="utf-8"?>
<calcChain xmlns="http://schemas.openxmlformats.org/spreadsheetml/2006/main">
  <c r="O5" i="3" l="1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O31" i="3"/>
  <c r="P31" i="3"/>
  <c r="Q31" i="3"/>
  <c r="R31" i="3"/>
  <c r="S31" i="3"/>
  <c r="T31" i="3"/>
  <c r="U31" i="3"/>
  <c r="V31" i="3"/>
  <c r="W31" i="3"/>
  <c r="O32" i="3"/>
  <c r="P32" i="3"/>
  <c r="Q32" i="3"/>
  <c r="R32" i="3"/>
  <c r="S32" i="3"/>
  <c r="T32" i="3"/>
  <c r="U32" i="3"/>
  <c r="V32" i="3"/>
  <c r="W32" i="3"/>
  <c r="O33" i="3"/>
  <c r="P33" i="3"/>
  <c r="Q33" i="3"/>
  <c r="R33" i="3"/>
  <c r="S33" i="3"/>
  <c r="T33" i="3"/>
  <c r="U33" i="3"/>
  <c r="V33" i="3"/>
  <c r="W33" i="3"/>
  <c r="O34" i="3"/>
  <c r="P34" i="3"/>
  <c r="Q34" i="3"/>
  <c r="R34" i="3"/>
  <c r="S34" i="3"/>
  <c r="T34" i="3"/>
  <c r="U34" i="3"/>
  <c r="V34" i="3"/>
  <c r="W34" i="3"/>
  <c r="O35" i="3"/>
  <c r="P35" i="3"/>
  <c r="Q35" i="3"/>
  <c r="R35" i="3"/>
  <c r="S35" i="3"/>
  <c r="T35" i="3"/>
  <c r="U35" i="3"/>
  <c r="V35" i="3"/>
  <c r="W35" i="3"/>
  <c r="O36" i="3"/>
  <c r="P36" i="3"/>
  <c r="Q36" i="3"/>
  <c r="R36" i="3"/>
  <c r="S36" i="3"/>
  <c r="T36" i="3"/>
  <c r="U36" i="3"/>
  <c r="V36" i="3"/>
  <c r="W36" i="3"/>
  <c r="O37" i="3"/>
  <c r="P37" i="3"/>
  <c r="Q37" i="3"/>
  <c r="R37" i="3"/>
  <c r="S37" i="3"/>
  <c r="T37" i="3"/>
  <c r="U37" i="3"/>
  <c r="V37" i="3"/>
  <c r="W37" i="3"/>
  <c r="O38" i="3"/>
  <c r="P38" i="3"/>
  <c r="Q38" i="3"/>
  <c r="R38" i="3"/>
  <c r="S38" i="3"/>
  <c r="T38" i="3"/>
  <c r="U38" i="3"/>
  <c r="V38" i="3"/>
  <c r="W38" i="3"/>
  <c r="O39" i="3"/>
  <c r="P39" i="3"/>
  <c r="Q39" i="3"/>
  <c r="R39" i="3"/>
  <c r="S39" i="3"/>
  <c r="T39" i="3"/>
  <c r="U39" i="3"/>
  <c r="V39" i="3"/>
  <c r="W39" i="3"/>
  <c r="O40" i="3"/>
  <c r="P40" i="3"/>
  <c r="Q40" i="3"/>
  <c r="R40" i="3"/>
  <c r="S40" i="3"/>
  <c r="T40" i="3"/>
  <c r="U40" i="3"/>
  <c r="V40" i="3"/>
  <c r="W40" i="3"/>
  <c r="O41" i="3"/>
  <c r="P41" i="3"/>
  <c r="Q41" i="3"/>
  <c r="R41" i="3"/>
  <c r="S41" i="3"/>
  <c r="T41" i="3"/>
  <c r="U41" i="3"/>
  <c r="V41" i="3"/>
  <c r="W41" i="3"/>
  <c r="O42" i="3"/>
  <c r="P42" i="3"/>
  <c r="Q42" i="3"/>
  <c r="R42" i="3"/>
  <c r="S42" i="3"/>
  <c r="T42" i="3"/>
  <c r="U42" i="3"/>
  <c r="V42" i="3"/>
  <c r="W42" i="3"/>
  <c r="O43" i="3"/>
  <c r="P43" i="3"/>
  <c r="Q43" i="3"/>
  <c r="R43" i="3"/>
  <c r="S43" i="3"/>
  <c r="T43" i="3"/>
  <c r="U43" i="3"/>
  <c r="V43" i="3"/>
  <c r="W43" i="3"/>
  <c r="O44" i="3"/>
  <c r="P44" i="3"/>
  <c r="Q44" i="3"/>
  <c r="R44" i="3"/>
  <c r="S44" i="3"/>
  <c r="T44" i="3"/>
  <c r="U44" i="3"/>
  <c r="V44" i="3"/>
  <c r="W44" i="3"/>
  <c r="O45" i="3"/>
  <c r="P45" i="3"/>
  <c r="Q45" i="3"/>
  <c r="R45" i="3"/>
  <c r="S45" i="3"/>
  <c r="T45" i="3"/>
  <c r="U45" i="3"/>
  <c r="V45" i="3"/>
  <c r="W45" i="3"/>
  <c r="O46" i="3"/>
  <c r="P46" i="3"/>
  <c r="Q46" i="3"/>
  <c r="R46" i="3"/>
  <c r="S46" i="3"/>
  <c r="T46" i="3"/>
  <c r="U46" i="3"/>
  <c r="V46" i="3"/>
  <c r="W46" i="3"/>
  <c r="O47" i="3"/>
  <c r="P47" i="3"/>
  <c r="Q47" i="3"/>
  <c r="R47" i="3"/>
  <c r="S47" i="3"/>
  <c r="T47" i="3"/>
  <c r="U47" i="3"/>
  <c r="V47" i="3"/>
  <c r="W47" i="3"/>
  <c r="O48" i="3"/>
  <c r="P48" i="3"/>
  <c r="Q48" i="3"/>
  <c r="R48" i="3"/>
  <c r="S48" i="3"/>
  <c r="T48" i="3"/>
  <c r="U48" i="3"/>
  <c r="V48" i="3"/>
  <c r="W48" i="3"/>
  <c r="O49" i="3"/>
  <c r="P49" i="3"/>
  <c r="Q49" i="3"/>
  <c r="R49" i="3"/>
  <c r="S49" i="3"/>
  <c r="T49" i="3"/>
  <c r="U49" i="3"/>
  <c r="V49" i="3"/>
  <c r="W49" i="3"/>
  <c r="O50" i="3"/>
  <c r="P50" i="3"/>
  <c r="Q50" i="3"/>
  <c r="R50" i="3"/>
  <c r="S50" i="3"/>
  <c r="T50" i="3"/>
  <c r="U50" i="3"/>
  <c r="V50" i="3"/>
  <c r="W50" i="3"/>
  <c r="O51" i="3"/>
  <c r="P51" i="3"/>
  <c r="Q51" i="3"/>
  <c r="R51" i="3"/>
  <c r="S51" i="3"/>
  <c r="T51" i="3"/>
  <c r="U51" i="3"/>
  <c r="V51" i="3"/>
  <c r="W51" i="3"/>
  <c r="O52" i="3"/>
  <c r="P52" i="3"/>
  <c r="Q52" i="3"/>
  <c r="R52" i="3"/>
  <c r="S52" i="3"/>
  <c r="T52" i="3"/>
  <c r="U52" i="3"/>
  <c r="V52" i="3"/>
  <c r="W52" i="3"/>
  <c r="O53" i="3"/>
  <c r="P53" i="3"/>
  <c r="Q53" i="3"/>
  <c r="R53" i="3"/>
  <c r="S53" i="3"/>
  <c r="T53" i="3"/>
  <c r="U53" i="3"/>
  <c r="V53" i="3"/>
  <c r="W53" i="3"/>
  <c r="O54" i="3"/>
  <c r="P54" i="3"/>
  <c r="Q54" i="3"/>
  <c r="R54" i="3"/>
  <c r="S54" i="3"/>
  <c r="T54" i="3"/>
  <c r="U54" i="3"/>
  <c r="V54" i="3"/>
  <c r="W54" i="3"/>
  <c r="O55" i="3"/>
  <c r="P55" i="3"/>
  <c r="Q55" i="3"/>
  <c r="R55" i="3"/>
  <c r="S55" i="3"/>
  <c r="T55" i="3"/>
  <c r="U55" i="3"/>
  <c r="V55" i="3"/>
  <c r="W55" i="3"/>
  <c r="O56" i="3"/>
  <c r="P56" i="3"/>
  <c r="Q56" i="3"/>
  <c r="R56" i="3"/>
  <c r="S56" i="3"/>
  <c r="T56" i="3"/>
  <c r="U56" i="3"/>
  <c r="V56" i="3"/>
  <c r="W56" i="3"/>
  <c r="O57" i="3"/>
  <c r="P57" i="3"/>
  <c r="Q57" i="3"/>
  <c r="R57" i="3"/>
  <c r="S57" i="3"/>
  <c r="T57" i="3"/>
  <c r="U57" i="3"/>
  <c r="V57" i="3"/>
  <c r="W57" i="3"/>
  <c r="O58" i="3"/>
  <c r="P58" i="3"/>
  <c r="Q58" i="3"/>
  <c r="R58" i="3"/>
  <c r="S58" i="3"/>
  <c r="T58" i="3"/>
  <c r="U58" i="3"/>
  <c r="V58" i="3"/>
  <c r="W58" i="3"/>
  <c r="O59" i="3"/>
  <c r="P59" i="3"/>
  <c r="Q59" i="3"/>
  <c r="R59" i="3"/>
  <c r="S59" i="3"/>
  <c r="T59" i="3"/>
  <c r="U59" i="3"/>
  <c r="V59" i="3"/>
  <c r="W59" i="3"/>
  <c r="O60" i="3"/>
  <c r="P60" i="3"/>
  <c r="Q60" i="3"/>
  <c r="R60" i="3"/>
  <c r="S60" i="3"/>
  <c r="T60" i="3"/>
  <c r="U60" i="3"/>
  <c r="V60" i="3"/>
  <c r="W60" i="3"/>
  <c r="O61" i="3"/>
  <c r="P61" i="3"/>
  <c r="Q61" i="3"/>
  <c r="R61" i="3"/>
  <c r="S61" i="3"/>
  <c r="T61" i="3"/>
  <c r="U61" i="3"/>
  <c r="V61" i="3"/>
  <c r="W61" i="3"/>
  <c r="O62" i="3"/>
  <c r="P62" i="3"/>
  <c r="Q62" i="3"/>
  <c r="R62" i="3"/>
  <c r="S62" i="3"/>
  <c r="T62" i="3"/>
  <c r="U62" i="3"/>
  <c r="V62" i="3"/>
  <c r="W62" i="3"/>
  <c r="O63" i="3"/>
  <c r="P63" i="3"/>
  <c r="Q63" i="3"/>
  <c r="R63" i="3"/>
  <c r="S63" i="3"/>
  <c r="T63" i="3"/>
  <c r="U63" i="3"/>
  <c r="V63" i="3"/>
  <c r="W63" i="3"/>
  <c r="O64" i="3"/>
  <c r="P64" i="3"/>
  <c r="Q64" i="3"/>
  <c r="R64" i="3"/>
  <c r="S64" i="3"/>
  <c r="T64" i="3"/>
  <c r="U64" i="3"/>
  <c r="V64" i="3"/>
  <c r="W64" i="3"/>
  <c r="O65" i="3"/>
  <c r="P65" i="3"/>
  <c r="Q65" i="3"/>
  <c r="R65" i="3"/>
  <c r="S65" i="3"/>
  <c r="T65" i="3"/>
  <c r="U65" i="3"/>
  <c r="V65" i="3"/>
  <c r="W65" i="3"/>
  <c r="O66" i="3"/>
  <c r="P66" i="3"/>
  <c r="Q66" i="3"/>
  <c r="R66" i="3"/>
  <c r="S66" i="3"/>
  <c r="T66" i="3"/>
  <c r="U66" i="3"/>
  <c r="V66" i="3"/>
  <c r="W66" i="3"/>
  <c r="O67" i="3"/>
  <c r="P67" i="3"/>
  <c r="Q67" i="3"/>
  <c r="R67" i="3"/>
  <c r="S67" i="3"/>
  <c r="T67" i="3"/>
  <c r="U67" i="3"/>
  <c r="V67" i="3"/>
  <c r="W67" i="3"/>
  <c r="O68" i="3"/>
  <c r="P68" i="3"/>
  <c r="Q68" i="3"/>
  <c r="R68" i="3"/>
  <c r="S68" i="3"/>
  <c r="T68" i="3"/>
  <c r="U68" i="3"/>
  <c r="V68" i="3"/>
  <c r="W68" i="3"/>
  <c r="O69" i="3"/>
  <c r="P69" i="3"/>
  <c r="Q69" i="3"/>
  <c r="R69" i="3"/>
  <c r="S69" i="3"/>
  <c r="T69" i="3"/>
  <c r="U69" i="3"/>
  <c r="V69" i="3"/>
  <c r="W69" i="3"/>
  <c r="O70" i="3"/>
  <c r="P70" i="3"/>
  <c r="Q70" i="3"/>
  <c r="R70" i="3"/>
  <c r="S70" i="3"/>
  <c r="T70" i="3"/>
  <c r="U70" i="3"/>
  <c r="V70" i="3"/>
  <c r="W70" i="3"/>
  <c r="O71" i="3"/>
  <c r="P71" i="3"/>
  <c r="Q71" i="3"/>
  <c r="R71" i="3"/>
  <c r="S71" i="3"/>
  <c r="T71" i="3"/>
  <c r="U71" i="3"/>
  <c r="V71" i="3"/>
  <c r="W71" i="3"/>
  <c r="O72" i="3"/>
  <c r="P72" i="3"/>
  <c r="Q72" i="3"/>
  <c r="R72" i="3"/>
  <c r="S72" i="3"/>
  <c r="T72" i="3"/>
  <c r="U72" i="3"/>
  <c r="V72" i="3"/>
  <c r="W72" i="3"/>
  <c r="O73" i="3"/>
  <c r="P73" i="3"/>
  <c r="Q73" i="3"/>
  <c r="R73" i="3"/>
  <c r="S73" i="3"/>
  <c r="T73" i="3"/>
  <c r="U73" i="3"/>
  <c r="V73" i="3"/>
  <c r="W73" i="3"/>
  <c r="O74" i="3"/>
  <c r="P74" i="3"/>
  <c r="Q74" i="3"/>
  <c r="R74" i="3"/>
  <c r="S74" i="3"/>
  <c r="T74" i="3"/>
  <c r="U74" i="3"/>
  <c r="V74" i="3"/>
  <c r="W74" i="3"/>
  <c r="O75" i="3"/>
  <c r="P75" i="3"/>
  <c r="Q75" i="3"/>
  <c r="R75" i="3"/>
  <c r="S75" i="3"/>
  <c r="T75" i="3"/>
  <c r="U75" i="3"/>
  <c r="V75" i="3"/>
  <c r="W75" i="3"/>
  <c r="O76" i="3"/>
  <c r="P76" i="3"/>
  <c r="Q76" i="3"/>
  <c r="R76" i="3"/>
  <c r="S76" i="3"/>
  <c r="T76" i="3"/>
  <c r="U76" i="3"/>
  <c r="V76" i="3"/>
  <c r="W76" i="3"/>
  <c r="O77" i="3"/>
  <c r="P77" i="3"/>
  <c r="Q77" i="3"/>
  <c r="R77" i="3"/>
  <c r="S77" i="3"/>
  <c r="T77" i="3"/>
  <c r="U77" i="3"/>
  <c r="V77" i="3"/>
  <c r="W77" i="3"/>
  <c r="O78" i="3"/>
  <c r="P78" i="3"/>
  <c r="Q78" i="3"/>
  <c r="R78" i="3"/>
  <c r="S78" i="3"/>
  <c r="T78" i="3"/>
  <c r="U78" i="3"/>
  <c r="V78" i="3"/>
  <c r="W78" i="3"/>
  <c r="O79" i="3"/>
  <c r="P79" i="3"/>
  <c r="Q79" i="3"/>
  <c r="R79" i="3"/>
  <c r="S79" i="3"/>
  <c r="T79" i="3"/>
  <c r="U79" i="3"/>
  <c r="V79" i="3"/>
  <c r="W79" i="3"/>
  <c r="O80" i="3"/>
  <c r="P80" i="3"/>
  <c r="Q80" i="3"/>
  <c r="R80" i="3"/>
  <c r="S80" i="3"/>
  <c r="T80" i="3"/>
  <c r="U80" i="3"/>
  <c r="V80" i="3"/>
  <c r="W80" i="3"/>
  <c r="O81" i="3"/>
  <c r="P81" i="3"/>
  <c r="Q81" i="3"/>
  <c r="R81" i="3"/>
  <c r="S81" i="3"/>
  <c r="T81" i="3"/>
  <c r="U81" i="3"/>
  <c r="V81" i="3"/>
  <c r="W81" i="3"/>
  <c r="O82" i="3"/>
  <c r="P82" i="3"/>
  <c r="Q82" i="3"/>
  <c r="R82" i="3"/>
  <c r="S82" i="3"/>
  <c r="T82" i="3"/>
  <c r="U82" i="3"/>
  <c r="V82" i="3"/>
  <c r="W82" i="3"/>
  <c r="O83" i="3"/>
  <c r="P83" i="3"/>
  <c r="Q83" i="3"/>
  <c r="R83" i="3"/>
  <c r="S83" i="3"/>
  <c r="T83" i="3"/>
  <c r="U83" i="3"/>
  <c r="V83" i="3"/>
  <c r="W83" i="3"/>
  <c r="O84" i="3"/>
  <c r="P84" i="3"/>
  <c r="Q84" i="3"/>
  <c r="R84" i="3"/>
  <c r="S84" i="3"/>
  <c r="T84" i="3"/>
  <c r="U84" i="3"/>
  <c r="V84" i="3"/>
  <c r="W84" i="3"/>
  <c r="O85" i="3"/>
  <c r="P85" i="3"/>
  <c r="Q85" i="3"/>
  <c r="R85" i="3"/>
  <c r="S85" i="3"/>
  <c r="T85" i="3"/>
  <c r="U85" i="3"/>
  <c r="V85" i="3"/>
  <c r="W85" i="3"/>
  <c r="O86" i="3"/>
  <c r="P86" i="3"/>
  <c r="Q86" i="3"/>
  <c r="R86" i="3"/>
  <c r="S86" i="3"/>
  <c r="T86" i="3"/>
  <c r="U86" i="3"/>
  <c r="V86" i="3"/>
  <c r="W86" i="3"/>
  <c r="O87" i="3"/>
  <c r="P87" i="3"/>
  <c r="Q87" i="3"/>
  <c r="R87" i="3"/>
  <c r="S87" i="3"/>
  <c r="T87" i="3"/>
  <c r="U87" i="3"/>
  <c r="V87" i="3"/>
  <c r="W87" i="3"/>
  <c r="O88" i="3"/>
  <c r="P88" i="3"/>
  <c r="Q88" i="3"/>
  <c r="R88" i="3"/>
  <c r="S88" i="3"/>
  <c r="T88" i="3"/>
  <c r="U88" i="3"/>
  <c r="V88" i="3"/>
  <c r="W88" i="3"/>
  <c r="O89" i="3"/>
  <c r="P89" i="3"/>
  <c r="Q89" i="3"/>
  <c r="R89" i="3"/>
  <c r="S89" i="3"/>
  <c r="T89" i="3"/>
  <c r="U89" i="3"/>
  <c r="V89" i="3"/>
  <c r="W89" i="3"/>
  <c r="O90" i="3"/>
  <c r="P90" i="3"/>
  <c r="Q90" i="3"/>
  <c r="R90" i="3"/>
  <c r="S90" i="3"/>
  <c r="T90" i="3"/>
  <c r="U90" i="3"/>
  <c r="V90" i="3"/>
  <c r="W90" i="3"/>
  <c r="O91" i="3"/>
  <c r="P91" i="3"/>
  <c r="Q91" i="3"/>
  <c r="R91" i="3"/>
  <c r="S91" i="3"/>
  <c r="T91" i="3"/>
  <c r="U91" i="3"/>
  <c r="V91" i="3"/>
  <c r="W91" i="3"/>
  <c r="O92" i="3"/>
  <c r="P92" i="3"/>
  <c r="Q92" i="3"/>
  <c r="R92" i="3"/>
  <c r="S92" i="3"/>
  <c r="T92" i="3"/>
  <c r="U92" i="3"/>
  <c r="V92" i="3"/>
  <c r="W92" i="3"/>
  <c r="O93" i="3"/>
  <c r="P93" i="3"/>
  <c r="Q93" i="3"/>
  <c r="R93" i="3"/>
  <c r="S93" i="3"/>
  <c r="T93" i="3"/>
  <c r="U93" i="3"/>
  <c r="V93" i="3"/>
  <c r="W93" i="3"/>
  <c r="O94" i="3"/>
  <c r="P94" i="3"/>
  <c r="Q94" i="3"/>
  <c r="R94" i="3"/>
  <c r="S94" i="3"/>
  <c r="T94" i="3"/>
  <c r="U94" i="3"/>
  <c r="V94" i="3"/>
  <c r="W94" i="3"/>
  <c r="O95" i="3"/>
  <c r="P95" i="3"/>
  <c r="Q95" i="3"/>
  <c r="R95" i="3"/>
  <c r="S95" i="3"/>
  <c r="T95" i="3"/>
  <c r="U95" i="3"/>
  <c r="V95" i="3"/>
  <c r="W95" i="3"/>
  <c r="O96" i="3"/>
  <c r="P96" i="3"/>
  <c r="Q96" i="3"/>
  <c r="R96" i="3"/>
  <c r="S96" i="3"/>
  <c r="T96" i="3"/>
  <c r="U96" i="3"/>
  <c r="V96" i="3"/>
  <c r="W96" i="3"/>
  <c r="O97" i="3"/>
  <c r="P97" i="3"/>
  <c r="Q97" i="3"/>
  <c r="R97" i="3"/>
  <c r="S97" i="3"/>
  <c r="T97" i="3"/>
  <c r="U97" i="3"/>
  <c r="V97" i="3"/>
  <c r="W97" i="3"/>
  <c r="O98" i="3"/>
  <c r="P98" i="3"/>
  <c r="Q98" i="3"/>
  <c r="R98" i="3"/>
  <c r="S98" i="3"/>
  <c r="T98" i="3"/>
  <c r="U98" i="3"/>
  <c r="V98" i="3"/>
  <c r="W98" i="3"/>
  <c r="O99" i="3"/>
  <c r="P99" i="3"/>
  <c r="Q99" i="3"/>
  <c r="R99" i="3"/>
  <c r="S99" i="3"/>
  <c r="T99" i="3"/>
  <c r="U99" i="3"/>
  <c r="V99" i="3"/>
  <c r="W99" i="3"/>
  <c r="O100" i="3"/>
  <c r="P100" i="3"/>
  <c r="Q100" i="3"/>
  <c r="R100" i="3"/>
  <c r="S100" i="3"/>
  <c r="T100" i="3"/>
  <c r="U100" i="3"/>
  <c r="V100" i="3"/>
  <c r="W100" i="3"/>
  <c r="O101" i="3"/>
  <c r="P101" i="3"/>
  <c r="Q101" i="3"/>
  <c r="R101" i="3"/>
  <c r="S101" i="3"/>
  <c r="T101" i="3"/>
  <c r="U101" i="3"/>
  <c r="V101" i="3"/>
  <c r="W101" i="3"/>
  <c r="O102" i="3"/>
  <c r="P102" i="3"/>
  <c r="Q102" i="3"/>
  <c r="R102" i="3"/>
  <c r="S102" i="3"/>
  <c r="T102" i="3"/>
  <c r="U102" i="3"/>
  <c r="V102" i="3"/>
  <c r="W102" i="3"/>
  <c r="O103" i="3"/>
  <c r="P103" i="3"/>
  <c r="Q103" i="3"/>
  <c r="R103" i="3"/>
  <c r="S103" i="3"/>
  <c r="T103" i="3"/>
  <c r="U103" i="3"/>
  <c r="V103" i="3"/>
  <c r="W103" i="3"/>
  <c r="O104" i="3"/>
  <c r="P104" i="3"/>
  <c r="Q104" i="3"/>
  <c r="R104" i="3"/>
  <c r="S104" i="3"/>
  <c r="T104" i="3"/>
  <c r="U104" i="3"/>
  <c r="V104" i="3"/>
  <c r="W104" i="3"/>
  <c r="O105" i="3"/>
  <c r="P105" i="3"/>
  <c r="Q105" i="3"/>
  <c r="R105" i="3"/>
  <c r="S105" i="3"/>
  <c r="T105" i="3"/>
  <c r="U105" i="3"/>
  <c r="V105" i="3"/>
  <c r="W105" i="3"/>
  <c r="O106" i="3"/>
  <c r="P106" i="3"/>
  <c r="Q106" i="3"/>
  <c r="R106" i="3"/>
  <c r="S106" i="3"/>
  <c r="T106" i="3"/>
  <c r="U106" i="3"/>
  <c r="V106" i="3"/>
  <c r="W106" i="3"/>
  <c r="O107" i="3"/>
  <c r="P107" i="3"/>
  <c r="Q107" i="3"/>
  <c r="R107" i="3"/>
  <c r="S107" i="3"/>
  <c r="T107" i="3"/>
  <c r="U107" i="3"/>
  <c r="V107" i="3"/>
  <c r="W107" i="3"/>
  <c r="O108" i="3"/>
  <c r="P108" i="3"/>
  <c r="Q108" i="3"/>
  <c r="R108" i="3"/>
  <c r="S108" i="3"/>
  <c r="T108" i="3"/>
  <c r="U108" i="3"/>
  <c r="V108" i="3"/>
  <c r="W108" i="3"/>
  <c r="O109" i="3"/>
  <c r="P109" i="3"/>
  <c r="Q109" i="3"/>
  <c r="R109" i="3"/>
  <c r="S109" i="3"/>
  <c r="T109" i="3"/>
  <c r="U109" i="3"/>
  <c r="V109" i="3"/>
  <c r="W109" i="3"/>
  <c r="O110" i="3"/>
  <c r="P110" i="3"/>
  <c r="Q110" i="3"/>
  <c r="R110" i="3"/>
  <c r="S110" i="3"/>
  <c r="T110" i="3"/>
  <c r="U110" i="3"/>
  <c r="V110" i="3"/>
  <c r="W110" i="3"/>
  <c r="O111" i="3"/>
  <c r="P111" i="3"/>
  <c r="Q111" i="3"/>
  <c r="R111" i="3"/>
  <c r="S111" i="3"/>
  <c r="T111" i="3"/>
  <c r="U111" i="3"/>
  <c r="V111" i="3"/>
  <c r="W111" i="3"/>
  <c r="O112" i="3"/>
  <c r="P112" i="3"/>
  <c r="Q112" i="3"/>
  <c r="R112" i="3"/>
  <c r="S112" i="3"/>
  <c r="T112" i="3"/>
  <c r="U112" i="3"/>
  <c r="V112" i="3"/>
  <c r="W112" i="3"/>
  <c r="O113" i="3"/>
  <c r="P113" i="3"/>
  <c r="Q113" i="3"/>
  <c r="R113" i="3"/>
  <c r="S113" i="3"/>
  <c r="T113" i="3"/>
  <c r="U113" i="3"/>
  <c r="V113" i="3"/>
  <c r="W113" i="3"/>
  <c r="O114" i="3"/>
  <c r="P114" i="3"/>
  <c r="Q114" i="3"/>
  <c r="R114" i="3"/>
  <c r="S114" i="3"/>
  <c r="T114" i="3"/>
  <c r="U114" i="3"/>
  <c r="V114" i="3"/>
  <c r="W114" i="3"/>
  <c r="O115" i="3"/>
  <c r="P115" i="3"/>
  <c r="Q115" i="3"/>
  <c r="R115" i="3"/>
  <c r="S115" i="3"/>
  <c r="T115" i="3"/>
  <c r="U115" i="3"/>
  <c r="V115" i="3"/>
  <c r="W115" i="3"/>
  <c r="O116" i="3"/>
  <c r="P116" i="3"/>
  <c r="Q116" i="3"/>
  <c r="R116" i="3"/>
  <c r="S116" i="3"/>
  <c r="T116" i="3"/>
  <c r="U116" i="3"/>
  <c r="V116" i="3"/>
  <c r="W116" i="3"/>
  <c r="O117" i="3"/>
  <c r="P117" i="3"/>
  <c r="Q117" i="3"/>
  <c r="R117" i="3"/>
  <c r="S117" i="3"/>
  <c r="T117" i="3"/>
  <c r="U117" i="3"/>
  <c r="V117" i="3"/>
  <c r="W117" i="3"/>
  <c r="O118" i="3"/>
  <c r="P118" i="3"/>
  <c r="Q118" i="3"/>
  <c r="R118" i="3"/>
  <c r="S118" i="3"/>
  <c r="T118" i="3"/>
  <c r="U118" i="3"/>
  <c r="V118" i="3"/>
  <c r="W118" i="3"/>
  <c r="O119" i="3"/>
  <c r="P119" i="3"/>
  <c r="Q119" i="3"/>
  <c r="R119" i="3"/>
  <c r="S119" i="3"/>
  <c r="T119" i="3"/>
  <c r="U119" i="3"/>
  <c r="V119" i="3"/>
  <c r="W119" i="3"/>
  <c r="O120" i="3"/>
  <c r="P120" i="3"/>
  <c r="Q120" i="3"/>
  <c r="R120" i="3"/>
  <c r="S120" i="3"/>
  <c r="T120" i="3"/>
  <c r="U120" i="3"/>
  <c r="V120" i="3"/>
  <c r="W120" i="3"/>
  <c r="O121" i="3"/>
  <c r="P121" i="3"/>
  <c r="Q121" i="3"/>
  <c r="R121" i="3"/>
  <c r="S121" i="3"/>
  <c r="T121" i="3"/>
  <c r="U121" i="3"/>
  <c r="V121" i="3"/>
  <c r="W121" i="3"/>
  <c r="O122" i="3"/>
  <c r="P122" i="3"/>
  <c r="Q122" i="3"/>
  <c r="R122" i="3"/>
  <c r="S122" i="3"/>
  <c r="T122" i="3"/>
  <c r="U122" i="3"/>
  <c r="V122" i="3"/>
  <c r="W122" i="3"/>
  <c r="O123" i="3"/>
  <c r="P123" i="3"/>
  <c r="Q123" i="3"/>
  <c r="R123" i="3"/>
  <c r="S123" i="3"/>
  <c r="T123" i="3"/>
  <c r="U123" i="3"/>
  <c r="V123" i="3"/>
  <c r="W123" i="3"/>
  <c r="O124" i="3"/>
  <c r="P124" i="3"/>
  <c r="Q124" i="3"/>
  <c r="R124" i="3"/>
  <c r="S124" i="3"/>
  <c r="T124" i="3"/>
  <c r="U124" i="3"/>
  <c r="V124" i="3"/>
  <c r="W124" i="3"/>
  <c r="O125" i="3"/>
  <c r="P125" i="3"/>
  <c r="Q125" i="3"/>
  <c r="R125" i="3"/>
  <c r="S125" i="3"/>
  <c r="T125" i="3"/>
  <c r="U125" i="3"/>
  <c r="V125" i="3"/>
  <c r="W125" i="3"/>
  <c r="O126" i="3"/>
  <c r="P126" i="3"/>
  <c r="Q126" i="3"/>
  <c r="R126" i="3"/>
  <c r="S126" i="3"/>
  <c r="T126" i="3"/>
  <c r="U126" i="3"/>
  <c r="V126" i="3"/>
  <c r="W126" i="3"/>
  <c r="O127" i="3"/>
  <c r="P127" i="3"/>
  <c r="Q127" i="3"/>
  <c r="R127" i="3"/>
  <c r="S127" i="3"/>
  <c r="T127" i="3"/>
  <c r="U127" i="3"/>
  <c r="V127" i="3"/>
  <c r="W127" i="3"/>
  <c r="O128" i="3"/>
  <c r="P128" i="3"/>
  <c r="Q128" i="3"/>
  <c r="R128" i="3"/>
  <c r="S128" i="3"/>
  <c r="T128" i="3"/>
  <c r="U128" i="3"/>
  <c r="V128" i="3"/>
  <c r="W128" i="3"/>
  <c r="O129" i="3"/>
  <c r="P129" i="3"/>
  <c r="Q129" i="3"/>
  <c r="R129" i="3"/>
  <c r="S129" i="3"/>
  <c r="T129" i="3"/>
  <c r="U129" i="3"/>
  <c r="V129" i="3"/>
  <c r="W129" i="3"/>
  <c r="O130" i="3"/>
  <c r="P130" i="3"/>
  <c r="Q130" i="3"/>
  <c r="R130" i="3"/>
  <c r="S130" i="3"/>
  <c r="T130" i="3"/>
  <c r="U130" i="3"/>
  <c r="V130" i="3"/>
  <c r="W130" i="3"/>
  <c r="O131" i="3"/>
  <c r="P131" i="3"/>
  <c r="Q131" i="3"/>
  <c r="R131" i="3"/>
  <c r="S131" i="3"/>
  <c r="T131" i="3"/>
  <c r="U131" i="3"/>
  <c r="V131" i="3"/>
  <c r="W131" i="3"/>
  <c r="O132" i="3"/>
  <c r="P132" i="3"/>
  <c r="Q132" i="3"/>
  <c r="R132" i="3"/>
  <c r="S132" i="3"/>
  <c r="T132" i="3"/>
  <c r="U132" i="3"/>
  <c r="V132" i="3"/>
  <c r="W132" i="3"/>
  <c r="O133" i="3"/>
  <c r="P133" i="3"/>
  <c r="Q133" i="3"/>
  <c r="R133" i="3"/>
  <c r="S133" i="3"/>
  <c r="T133" i="3"/>
  <c r="U133" i="3"/>
  <c r="V133" i="3"/>
  <c r="W133" i="3"/>
  <c r="O134" i="3"/>
  <c r="P134" i="3"/>
  <c r="Q134" i="3"/>
  <c r="R134" i="3"/>
  <c r="S134" i="3"/>
  <c r="T134" i="3"/>
  <c r="U134" i="3"/>
  <c r="V134" i="3"/>
  <c r="W134" i="3"/>
  <c r="O135" i="3"/>
  <c r="P135" i="3"/>
  <c r="Q135" i="3"/>
  <c r="R135" i="3"/>
  <c r="S135" i="3"/>
  <c r="T135" i="3"/>
  <c r="U135" i="3"/>
  <c r="V135" i="3"/>
  <c r="W135" i="3"/>
  <c r="O136" i="3"/>
  <c r="P136" i="3"/>
  <c r="Q136" i="3"/>
  <c r="R136" i="3"/>
  <c r="S136" i="3"/>
  <c r="T136" i="3"/>
  <c r="U136" i="3"/>
  <c r="V136" i="3"/>
  <c r="W136" i="3"/>
  <c r="O137" i="3"/>
  <c r="P137" i="3"/>
  <c r="Q137" i="3"/>
  <c r="R137" i="3"/>
  <c r="S137" i="3"/>
  <c r="T137" i="3"/>
  <c r="U137" i="3"/>
  <c r="V137" i="3"/>
  <c r="W137" i="3"/>
  <c r="O138" i="3"/>
  <c r="P138" i="3"/>
  <c r="Q138" i="3"/>
  <c r="R138" i="3"/>
  <c r="S138" i="3"/>
  <c r="T138" i="3"/>
  <c r="U138" i="3"/>
  <c r="V138" i="3"/>
  <c r="W138" i="3"/>
  <c r="O139" i="3"/>
  <c r="P139" i="3"/>
  <c r="Q139" i="3"/>
  <c r="R139" i="3"/>
  <c r="S139" i="3"/>
  <c r="T139" i="3"/>
  <c r="U139" i="3"/>
  <c r="V139" i="3"/>
  <c r="W139" i="3"/>
  <c r="O140" i="3"/>
  <c r="P140" i="3"/>
  <c r="Q140" i="3"/>
  <c r="R140" i="3"/>
  <c r="S140" i="3"/>
  <c r="T140" i="3"/>
  <c r="U140" i="3"/>
  <c r="V140" i="3"/>
  <c r="W140" i="3"/>
  <c r="O141" i="3"/>
  <c r="P141" i="3"/>
  <c r="Q141" i="3"/>
  <c r="R141" i="3"/>
  <c r="S141" i="3"/>
  <c r="T141" i="3"/>
  <c r="U141" i="3"/>
  <c r="V141" i="3"/>
  <c r="W141" i="3"/>
  <c r="O142" i="3"/>
  <c r="P142" i="3"/>
  <c r="Q142" i="3"/>
  <c r="R142" i="3"/>
  <c r="S142" i="3"/>
  <c r="T142" i="3"/>
  <c r="U142" i="3"/>
  <c r="V142" i="3"/>
  <c r="W142" i="3"/>
  <c r="O143" i="3"/>
  <c r="P143" i="3"/>
  <c r="Q143" i="3"/>
  <c r="R143" i="3"/>
  <c r="S143" i="3"/>
  <c r="T143" i="3"/>
  <c r="U143" i="3"/>
  <c r="V143" i="3"/>
  <c r="W143" i="3"/>
  <c r="O144" i="3"/>
  <c r="P144" i="3"/>
  <c r="Q144" i="3"/>
  <c r="R144" i="3"/>
  <c r="S144" i="3"/>
  <c r="T144" i="3"/>
  <c r="U144" i="3"/>
  <c r="V144" i="3"/>
  <c r="W144" i="3"/>
  <c r="O145" i="3"/>
  <c r="P145" i="3"/>
  <c r="Q145" i="3"/>
  <c r="R145" i="3"/>
  <c r="S145" i="3"/>
  <c r="T145" i="3"/>
  <c r="U145" i="3"/>
  <c r="V145" i="3"/>
  <c r="W145" i="3"/>
  <c r="O146" i="3"/>
  <c r="P146" i="3"/>
  <c r="Q146" i="3"/>
  <c r="R146" i="3"/>
  <c r="S146" i="3"/>
  <c r="T146" i="3"/>
  <c r="U146" i="3"/>
  <c r="V146" i="3"/>
  <c r="W146" i="3"/>
  <c r="O147" i="3"/>
  <c r="P147" i="3"/>
  <c r="Q147" i="3"/>
  <c r="R147" i="3"/>
  <c r="S147" i="3"/>
  <c r="T147" i="3"/>
  <c r="U147" i="3"/>
  <c r="V147" i="3"/>
  <c r="W147" i="3"/>
  <c r="O148" i="3"/>
  <c r="P148" i="3"/>
  <c r="Q148" i="3"/>
  <c r="R148" i="3"/>
  <c r="S148" i="3"/>
  <c r="T148" i="3"/>
  <c r="U148" i="3"/>
  <c r="V148" i="3"/>
  <c r="W148" i="3"/>
  <c r="O149" i="3"/>
  <c r="P149" i="3"/>
  <c r="Q149" i="3"/>
  <c r="R149" i="3"/>
  <c r="S149" i="3"/>
  <c r="T149" i="3"/>
  <c r="U149" i="3"/>
  <c r="V149" i="3"/>
  <c r="W149" i="3"/>
  <c r="O150" i="3"/>
  <c r="P150" i="3"/>
  <c r="Q150" i="3"/>
  <c r="R150" i="3"/>
  <c r="S150" i="3"/>
  <c r="T150" i="3"/>
  <c r="U150" i="3"/>
  <c r="V150" i="3"/>
  <c r="W150" i="3"/>
  <c r="O151" i="3"/>
  <c r="P151" i="3"/>
  <c r="Q151" i="3"/>
  <c r="R151" i="3"/>
  <c r="S151" i="3"/>
  <c r="T151" i="3"/>
  <c r="U151" i="3"/>
  <c r="V151" i="3"/>
  <c r="W151" i="3"/>
  <c r="O152" i="3"/>
  <c r="P152" i="3"/>
  <c r="Q152" i="3"/>
  <c r="R152" i="3"/>
  <c r="S152" i="3"/>
  <c r="T152" i="3"/>
  <c r="U152" i="3"/>
  <c r="V152" i="3"/>
  <c r="W152" i="3"/>
  <c r="O153" i="3"/>
  <c r="P153" i="3"/>
  <c r="Q153" i="3"/>
  <c r="R153" i="3"/>
  <c r="S153" i="3"/>
  <c r="T153" i="3"/>
  <c r="U153" i="3"/>
  <c r="V153" i="3"/>
  <c r="W153" i="3"/>
  <c r="O154" i="3"/>
  <c r="P154" i="3"/>
  <c r="Q154" i="3"/>
  <c r="R154" i="3"/>
  <c r="S154" i="3"/>
  <c r="T154" i="3"/>
  <c r="U154" i="3"/>
  <c r="V154" i="3"/>
  <c r="W154" i="3"/>
  <c r="O155" i="3"/>
  <c r="P155" i="3"/>
  <c r="Q155" i="3"/>
  <c r="R155" i="3"/>
  <c r="S155" i="3"/>
  <c r="T155" i="3"/>
  <c r="U155" i="3"/>
  <c r="V155" i="3"/>
  <c r="W155" i="3"/>
  <c r="O156" i="3"/>
  <c r="P156" i="3"/>
  <c r="Q156" i="3"/>
  <c r="R156" i="3"/>
  <c r="S156" i="3"/>
  <c r="T156" i="3"/>
  <c r="U156" i="3"/>
  <c r="V156" i="3"/>
  <c r="W156" i="3"/>
  <c r="O157" i="3"/>
  <c r="P157" i="3"/>
  <c r="Q157" i="3"/>
  <c r="R157" i="3"/>
  <c r="S157" i="3"/>
  <c r="T157" i="3"/>
  <c r="U157" i="3"/>
  <c r="V157" i="3"/>
  <c r="W157" i="3"/>
  <c r="O158" i="3"/>
  <c r="P158" i="3"/>
  <c r="Q158" i="3"/>
  <c r="R158" i="3"/>
  <c r="S158" i="3"/>
  <c r="T158" i="3"/>
  <c r="U158" i="3"/>
  <c r="V158" i="3"/>
  <c r="W158" i="3"/>
  <c r="O159" i="3"/>
  <c r="P159" i="3"/>
  <c r="Q159" i="3"/>
  <c r="R159" i="3"/>
  <c r="S159" i="3"/>
  <c r="T159" i="3"/>
  <c r="U159" i="3"/>
  <c r="V159" i="3"/>
  <c r="W159" i="3"/>
  <c r="O160" i="3"/>
  <c r="P160" i="3"/>
  <c r="Q160" i="3"/>
  <c r="R160" i="3"/>
  <c r="S160" i="3"/>
  <c r="T160" i="3"/>
  <c r="U160" i="3"/>
  <c r="V160" i="3"/>
  <c r="W160" i="3"/>
  <c r="O161" i="3"/>
  <c r="P161" i="3"/>
  <c r="Q161" i="3"/>
  <c r="R161" i="3"/>
  <c r="S161" i="3"/>
  <c r="T161" i="3"/>
  <c r="U161" i="3"/>
  <c r="V161" i="3"/>
  <c r="W161" i="3"/>
  <c r="O162" i="3"/>
  <c r="P162" i="3"/>
  <c r="Q162" i="3"/>
  <c r="R162" i="3"/>
  <c r="S162" i="3"/>
  <c r="T162" i="3"/>
  <c r="U162" i="3"/>
  <c r="V162" i="3"/>
  <c r="W162" i="3"/>
  <c r="O163" i="3"/>
  <c r="P163" i="3"/>
  <c r="Q163" i="3"/>
  <c r="R163" i="3"/>
  <c r="S163" i="3"/>
  <c r="T163" i="3"/>
  <c r="U163" i="3"/>
  <c r="V163" i="3"/>
  <c r="W163" i="3"/>
  <c r="O164" i="3"/>
  <c r="P164" i="3"/>
  <c r="Q164" i="3"/>
  <c r="R164" i="3"/>
  <c r="S164" i="3"/>
  <c r="T164" i="3"/>
  <c r="U164" i="3"/>
  <c r="V164" i="3"/>
  <c r="W164" i="3"/>
  <c r="O165" i="3"/>
  <c r="P165" i="3"/>
  <c r="Q165" i="3"/>
  <c r="R165" i="3"/>
  <c r="S165" i="3"/>
  <c r="T165" i="3"/>
  <c r="U165" i="3"/>
  <c r="V165" i="3"/>
  <c r="W165" i="3"/>
  <c r="O166" i="3"/>
  <c r="P166" i="3"/>
  <c r="Q166" i="3"/>
  <c r="R166" i="3"/>
  <c r="S166" i="3"/>
  <c r="T166" i="3"/>
  <c r="U166" i="3"/>
  <c r="V166" i="3"/>
  <c r="W166" i="3"/>
  <c r="O167" i="3"/>
  <c r="P167" i="3"/>
  <c r="Q167" i="3"/>
  <c r="R167" i="3"/>
  <c r="S167" i="3"/>
  <c r="T167" i="3"/>
  <c r="U167" i="3"/>
  <c r="V167" i="3"/>
  <c r="W167" i="3"/>
  <c r="O168" i="3"/>
  <c r="P168" i="3"/>
  <c r="Q168" i="3"/>
  <c r="R168" i="3"/>
  <c r="S168" i="3"/>
  <c r="T168" i="3"/>
  <c r="U168" i="3"/>
  <c r="V168" i="3"/>
  <c r="W168" i="3"/>
  <c r="O169" i="3"/>
  <c r="P169" i="3"/>
  <c r="Q169" i="3"/>
  <c r="R169" i="3"/>
  <c r="S169" i="3"/>
  <c r="T169" i="3"/>
  <c r="U169" i="3"/>
  <c r="V169" i="3"/>
  <c r="W169" i="3"/>
  <c r="O170" i="3"/>
  <c r="P170" i="3"/>
  <c r="Q170" i="3"/>
  <c r="R170" i="3"/>
  <c r="S170" i="3"/>
  <c r="T170" i="3"/>
  <c r="U170" i="3"/>
  <c r="V170" i="3"/>
  <c r="W170" i="3"/>
  <c r="O171" i="3"/>
  <c r="P171" i="3"/>
  <c r="Q171" i="3"/>
  <c r="R171" i="3"/>
  <c r="S171" i="3"/>
  <c r="T171" i="3"/>
  <c r="U171" i="3"/>
  <c r="V171" i="3"/>
  <c r="W171" i="3"/>
  <c r="O172" i="3"/>
  <c r="P172" i="3"/>
  <c r="Q172" i="3"/>
  <c r="R172" i="3"/>
  <c r="S172" i="3"/>
  <c r="T172" i="3"/>
  <c r="U172" i="3"/>
  <c r="V172" i="3"/>
  <c r="W172" i="3"/>
  <c r="O173" i="3"/>
  <c r="P173" i="3"/>
  <c r="Q173" i="3"/>
  <c r="R173" i="3"/>
  <c r="S173" i="3"/>
  <c r="T173" i="3"/>
  <c r="U173" i="3"/>
  <c r="V173" i="3"/>
  <c r="W173" i="3"/>
  <c r="O174" i="3"/>
  <c r="P174" i="3"/>
  <c r="Q174" i="3"/>
  <c r="R174" i="3"/>
  <c r="S174" i="3"/>
  <c r="T174" i="3"/>
  <c r="U174" i="3"/>
  <c r="V174" i="3"/>
  <c r="W174" i="3"/>
  <c r="O175" i="3"/>
  <c r="P175" i="3"/>
  <c r="Q175" i="3"/>
  <c r="R175" i="3"/>
  <c r="S175" i="3"/>
  <c r="T175" i="3"/>
  <c r="U175" i="3"/>
  <c r="V175" i="3"/>
  <c r="W175" i="3"/>
  <c r="O176" i="3"/>
  <c r="P176" i="3"/>
  <c r="Q176" i="3"/>
  <c r="R176" i="3"/>
  <c r="S176" i="3"/>
  <c r="T176" i="3"/>
  <c r="U176" i="3"/>
  <c r="V176" i="3"/>
  <c r="W176" i="3"/>
  <c r="O177" i="3"/>
  <c r="P177" i="3"/>
  <c r="Q177" i="3"/>
  <c r="R177" i="3"/>
  <c r="S177" i="3"/>
  <c r="T177" i="3"/>
  <c r="U177" i="3"/>
  <c r="V177" i="3"/>
  <c r="W177" i="3"/>
  <c r="O178" i="3"/>
  <c r="P178" i="3"/>
  <c r="Q178" i="3"/>
  <c r="R178" i="3"/>
  <c r="S178" i="3"/>
  <c r="T178" i="3"/>
  <c r="U178" i="3"/>
  <c r="V178" i="3"/>
  <c r="W178" i="3"/>
  <c r="O179" i="3"/>
  <c r="P179" i="3"/>
  <c r="Q179" i="3"/>
  <c r="R179" i="3"/>
  <c r="S179" i="3"/>
  <c r="T179" i="3"/>
  <c r="U179" i="3"/>
  <c r="V179" i="3"/>
  <c r="W179" i="3"/>
  <c r="O180" i="3"/>
  <c r="P180" i="3"/>
  <c r="Q180" i="3"/>
  <c r="R180" i="3"/>
  <c r="S180" i="3"/>
  <c r="T180" i="3"/>
  <c r="U180" i="3"/>
  <c r="V180" i="3"/>
  <c r="W180" i="3"/>
  <c r="O181" i="3"/>
  <c r="P181" i="3"/>
  <c r="Q181" i="3"/>
  <c r="R181" i="3"/>
  <c r="S181" i="3"/>
  <c r="T181" i="3"/>
  <c r="U181" i="3"/>
  <c r="V181" i="3"/>
  <c r="W181" i="3"/>
  <c r="O182" i="3"/>
  <c r="P182" i="3"/>
  <c r="Q182" i="3"/>
  <c r="R182" i="3"/>
  <c r="S182" i="3"/>
  <c r="T182" i="3"/>
  <c r="U182" i="3"/>
  <c r="V182" i="3"/>
  <c r="W182" i="3"/>
  <c r="O183" i="3"/>
  <c r="P183" i="3"/>
  <c r="Q183" i="3"/>
  <c r="R183" i="3"/>
  <c r="S183" i="3"/>
  <c r="T183" i="3"/>
  <c r="U183" i="3"/>
  <c r="V183" i="3"/>
  <c r="W183" i="3"/>
  <c r="O184" i="3"/>
  <c r="P184" i="3"/>
  <c r="Q184" i="3"/>
  <c r="R184" i="3"/>
  <c r="S184" i="3"/>
  <c r="T184" i="3"/>
  <c r="U184" i="3"/>
  <c r="V184" i="3"/>
  <c r="W184" i="3"/>
  <c r="O185" i="3"/>
  <c r="P185" i="3"/>
  <c r="Q185" i="3"/>
  <c r="R185" i="3"/>
  <c r="S185" i="3"/>
  <c r="T185" i="3"/>
  <c r="U185" i="3"/>
  <c r="V185" i="3"/>
  <c r="W185" i="3"/>
  <c r="O186" i="3"/>
  <c r="P186" i="3"/>
  <c r="Q186" i="3"/>
  <c r="R186" i="3"/>
  <c r="S186" i="3"/>
  <c r="T186" i="3"/>
  <c r="U186" i="3"/>
  <c r="V186" i="3"/>
  <c r="W186" i="3"/>
  <c r="O187" i="3"/>
  <c r="P187" i="3"/>
  <c r="Q187" i="3"/>
  <c r="R187" i="3"/>
  <c r="S187" i="3"/>
  <c r="T187" i="3"/>
  <c r="U187" i="3"/>
  <c r="V187" i="3"/>
  <c r="W187" i="3"/>
  <c r="O188" i="3"/>
  <c r="P188" i="3"/>
  <c r="Q188" i="3"/>
  <c r="R188" i="3"/>
  <c r="S188" i="3"/>
  <c r="T188" i="3"/>
  <c r="U188" i="3"/>
  <c r="V188" i="3"/>
  <c r="W188" i="3"/>
  <c r="O189" i="3"/>
  <c r="P189" i="3"/>
  <c r="Q189" i="3"/>
  <c r="R189" i="3"/>
  <c r="S189" i="3"/>
  <c r="T189" i="3"/>
  <c r="U189" i="3"/>
  <c r="V189" i="3"/>
  <c r="W189" i="3"/>
  <c r="O190" i="3"/>
  <c r="P190" i="3"/>
  <c r="Q190" i="3"/>
  <c r="R190" i="3"/>
  <c r="S190" i="3"/>
  <c r="T190" i="3"/>
  <c r="U190" i="3"/>
  <c r="V190" i="3"/>
  <c r="W190" i="3"/>
  <c r="O191" i="3"/>
  <c r="P191" i="3"/>
  <c r="Q191" i="3"/>
  <c r="R191" i="3"/>
  <c r="S191" i="3"/>
  <c r="T191" i="3"/>
  <c r="U191" i="3"/>
  <c r="V191" i="3"/>
  <c r="W191" i="3"/>
  <c r="O192" i="3"/>
  <c r="P192" i="3"/>
  <c r="Q192" i="3"/>
  <c r="R192" i="3"/>
  <c r="S192" i="3"/>
  <c r="T192" i="3"/>
  <c r="U192" i="3"/>
  <c r="V192" i="3"/>
  <c r="W192" i="3"/>
  <c r="O193" i="3"/>
  <c r="P193" i="3"/>
  <c r="Q193" i="3"/>
  <c r="R193" i="3"/>
  <c r="S193" i="3"/>
  <c r="T193" i="3"/>
  <c r="U193" i="3"/>
  <c r="V193" i="3"/>
  <c r="W193" i="3"/>
  <c r="O194" i="3"/>
  <c r="P194" i="3"/>
  <c r="Q194" i="3"/>
  <c r="R194" i="3"/>
  <c r="S194" i="3"/>
  <c r="T194" i="3"/>
  <c r="U194" i="3"/>
  <c r="V194" i="3"/>
  <c r="W194" i="3"/>
  <c r="O195" i="3"/>
  <c r="P195" i="3"/>
  <c r="Q195" i="3"/>
  <c r="R195" i="3"/>
  <c r="S195" i="3"/>
  <c r="T195" i="3"/>
  <c r="U195" i="3"/>
  <c r="V195" i="3"/>
  <c r="W195" i="3"/>
  <c r="O196" i="3"/>
  <c r="P196" i="3"/>
  <c r="Q196" i="3"/>
  <c r="R196" i="3"/>
  <c r="S196" i="3"/>
  <c r="T196" i="3"/>
  <c r="U196" i="3"/>
  <c r="V196" i="3"/>
  <c r="W196" i="3"/>
  <c r="O197" i="3"/>
  <c r="P197" i="3"/>
  <c r="Q197" i="3"/>
  <c r="R197" i="3"/>
  <c r="S197" i="3"/>
  <c r="T197" i="3"/>
  <c r="U197" i="3"/>
  <c r="V197" i="3"/>
  <c r="W197" i="3"/>
  <c r="O198" i="3"/>
  <c r="P198" i="3"/>
  <c r="Q198" i="3"/>
  <c r="R198" i="3"/>
  <c r="S198" i="3"/>
  <c r="T198" i="3"/>
  <c r="U198" i="3"/>
  <c r="V198" i="3"/>
  <c r="W198" i="3"/>
  <c r="O199" i="3"/>
  <c r="P199" i="3"/>
  <c r="Q199" i="3"/>
  <c r="R199" i="3"/>
  <c r="S199" i="3"/>
  <c r="T199" i="3"/>
  <c r="U199" i="3"/>
  <c r="V199" i="3"/>
  <c r="W199" i="3"/>
  <c r="O200" i="3"/>
  <c r="P200" i="3"/>
  <c r="Q200" i="3"/>
  <c r="R200" i="3"/>
  <c r="S200" i="3"/>
  <c r="T200" i="3"/>
  <c r="U200" i="3"/>
  <c r="V200" i="3"/>
  <c r="W200" i="3"/>
  <c r="O201" i="3"/>
  <c r="P201" i="3"/>
  <c r="Q201" i="3"/>
  <c r="R201" i="3"/>
  <c r="S201" i="3"/>
  <c r="T201" i="3"/>
  <c r="U201" i="3"/>
  <c r="V201" i="3"/>
  <c r="W201" i="3"/>
  <c r="O202" i="3"/>
  <c r="P202" i="3"/>
  <c r="Q202" i="3"/>
  <c r="R202" i="3"/>
  <c r="S202" i="3"/>
  <c r="T202" i="3"/>
  <c r="U202" i="3"/>
  <c r="V202" i="3"/>
  <c r="W202" i="3"/>
  <c r="P4" i="3"/>
  <c r="Q4" i="3"/>
  <c r="R4" i="3"/>
  <c r="S4" i="3"/>
  <c r="T4" i="3"/>
  <c r="U4" i="3"/>
  <c r="V4" i="3"/>
  <c r="W4" i="3"/>
  <c r="O4" i="3"/>
  <c r="P3" i="3"/>
  <c r="Q3" i="3"/>
  <c r="R3" i="3"/>
  <c r="S3" i="3"/>
  <c r="T3" i="3"/>
  <c r="U3" i="3"/>
  <c r="V3" i="3"/>
  <c r="W3" i="3"/>
  <c r="O3" i="3"/>
  <c r="W1" i="3"/>
  <c r="V1" i="3"/>
  <c r="U1" i="3"/>
  <c r="T1" i="3"/>
  <c r="S1" i="3"/>
  <c r="R1" i="3"/>
  <c r="Q1" i="3"/>
  <c r="P1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0" i="3"/>
  <c r="I40" i="3"/>
  <c r="J40" i="3"/>
  <c r="K40" i="3"/>
  <c r="L40" i="3"/>
  <c r="M40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59" i="3"/>
  <c r="I59" i="3"/>
  <c r="J59" i="3"/>
  <c r="K59" i="3"/>
  <c r="L59" i="3"/>
  <c r="M59" i="3"/>
  <c r="H60" i="3"/>
  <c r="I60" i="3"/>
  <c r="J60" i="3"/>
  <c r="K60" i="3"/>
  <c r="L60" i="3"/>
  <c r="M60" i="3"/>
  <c r="H61" i="3"/>
  <c r="I61" i="3"/>
  <c r="J61" i="3"/>
  <c r="K61" i="3"/>
  <c r="L61" i="3"/>
  <c r="M61" i="3"/>
  <c r="H62" i="3"/>
  <c r="I62" i="3"/>
  <c r="J62" i="3"/>
  <c r="K62" i="3"/>
  <c r="L62" i="3"/>
  <c r="M62" i="3"/>
  <c r="H63" i="3"/>
  <c r="I63" i="3"/>
  <c r="J63" i="3"/>
  <c r="K63" i="3"/>
  <c r="L63" i="3"/>
  <c r="M63" i="3"/>
  <c r="H64" i="3"/>
  <c r="I64" i="3"/>
  <c r="J64" i="3"/>
  <c r="K64" i="3"/>
  <c r="L64" i="3"/>
  <c r="M64" i="3"/>
  <c r="H65" i="3"/>
  <c r="I65" i="3"/>
  <c r="J65" i="3"/>
  <c r="K65" i="3"/>
  <c r="L65" i="3"/>
  <c r="M65" i="3"/>
  <c r="H66" i="3"/>
  <c r="I66" i="3"/>
  <c r="J66" i="3"/>
  <c r="K66" i="3"/>
  <c r="L66" i="3"/>
  <c r="M66" i="3"/>
  <c r="H67" i="3"/>
  <c r="I67" i="3"/>
  <c r="J67" i="3"/>
  <c r="K67" i="3"/>
  <c r="L67" i="3"/>
  <c r="M67" i="3"/>
  <c r="H68" i="3"/>
  <c r="I68" i="3"/>
  <c r="J68" i="3"/>
  <c r="K68" i="3"/>
  <c r="L68" i="3"/>
  <c r="M68" i="3"/>
  <c r="H69" i="3"/>
  <c r="I69" i="3"/>
  <c r="J69" i="3"/>
  <c r="K69" i="3"/>
  <c r="L69" i="3"/>
  <c r="M69" i="3"/>
  <c r="H70" i="3"/>
  <c r="I70" i="3"/>
  <c r="J70" i="3"/>
  <c r="K70" i="3"/>
  <c r="L70" i="3"/>
  <c r="M70" i="3"/>
  <c r="H71" i="3"/>
  <c r="I71" i="3"/>
  <c r="J71" i="3"/>
  <c r="K71" i="3"/>
  <c r="L71" i="3"/>
  <c r="M71" i="3"/>
  <c r="H72" i="3"/>
  <c r="I72" i="3"/>
  <c r="J72" i="3"/>
  <c r="K72" i="3"/>
  <c r="L72" i="3"/>
  <c r="M72" i="3"/>
  <c r="H73" i="3"/>
  <c r="I73" i="3"/>
  <c r="J73" i="3"/>
  <c r="K73" i="3"/>
  <c r="L73" i="3"/>
  <c r="M73" i="3"/>
  <c r="H74" i="3"/>
  <c r="I74" i="3"/>
  <c r="J74" i="3"/>
  <c r="K74" i="3"/>
  <c r="L74" i="3"/>
  <c r="M74" i="3"/>
  <c r="H75" i="3"/>
  <c r="I75" i="3"/>
  <c r="J75" i="3"/>
  <c r="K75" i="3"/>
  <c r="L75" i="3"/>
  <c r="M75" i="3"/>
  <c r="H76" i="3"/>
  <c r="I76" i="3"/>
  <c r="J76" i="3"/>
  <c r="K76" i="3"/>
  <c r="L76" i="3"/>
  <c r="M76" i="3"/>
  <c r="H77" i="3"/>
  <c r="I77" i="3"/>
  <c r="J77" i="3"/>
  <c r="K77" i="3"/>
  <c r="L77" i="3"/>
  <c r="M77" i="3"/>
  <c r="H78" i="3"/>
  <c r="I78" i="3"/>
  <c r="J78" i="3"/>
  <c r="K78" i="3"/>
  <c r="L78" i="3"/>
  <c r="M78" i="3"/>
  <c r="H79" i="3"/>
  <c r="I79" i="3"/>
  <c r="J79" i="3"/>
  <c r="K79" i="3"/>
  <c r="L79" i="3"/>
  <c r="M79" i="3"/>
  <c r="H80" i="3"/>
  <c r="I80" i="3"/>
  <c r="J80" i="3"/>
  <c r="K80" i="3"/>
  <c r="L80" i="3"/>
  <c r="M80" i="3"/>
  <c r="H81" i="3"/>
  <c r="I81" i="3"/>
  <c r="J81" i="3"/>
  <c r="K81" i="3"/>
  <c r="L81" i="3"/>
  <c r="M81" i="3"/>
  <c r="H82" i="3"/>
  <c r="I82" i="3"/>
  <c r="J82" i="3"/>
  <c r="K82" i="3"/>
  <c r="L82" i="3"/>
  <c r="M82" i="3"/>
  <c r="H83" i="3"/>
  <c r="I83" i="3"/>
  <c r="J83" i="3"/>
  <c r="K83" i="3"/>
  <c r="L83" i="3"/>
  <c r="M83" i="3"/>
  <c r="H84" i="3"/>
  <c r="I84" i="3"/>
  <c r="J84" i="3"/>
  <c r="K84" i="3"/>
  <c r="L84" i="3"/>
  <c r="M84" i="3"/>
  <c r="H85" i="3"/>
  <c r="I85" i="3"/>
  <c r="J85" i="3"/>
  <c r="K85" i="3"/>
  <c r="L85" i="3"/>
  <c r="M85" i="3"/>
  <c r="H86" i="3"/>
  <c r="I86" i="3"/>
  <c r="J86" i="3"/>
  <c r="K86" i="3"/>
  <c r="L86" i="3"/>
  <c r="M86" i="3"/>
  <c r="H87" i="3"/>
  <c r="I87" i="3"/>
  <c r="J87" i="3"/>
  <c r="K87" i="3"/>
  <c r="L87" i="3"/>
  <c r="M87" i="3"/>
  <c r="H88" i="3"/>
  <c r="I88" i="3"/>
  <c r="J88" i="3"/>
  <c r="K88" i="3"/>
  <c r="L88" i="3"/>
  <c r="M88" i="3"/>
  <c r="H89" i="3"/>
  <c r="I89" i="3"/>
  <c r="J89" i="3"/>
  <c r="K89" i="3"/>
  <c r="L89" i="3"/>
  <c r="M89" i="3"/>
  <c r="H90" i="3"/>
  <c r="I90" i="3"/>
  <c r="J90" i="3"/>
  <c r="K90" i="3"/>
  <c r="L90" i="3"/>
  <c r="M90" i="3"/>
  <c r="H91" i="3"/>
  <c r="I91" i="3"/>
  <c r="J91" i="3"/>
  <c r="K91" i="3"/>
  <c r="L91" i="3"/>
  <c r="M91" i="3"/>
  <c r="H92" i="3"/>
  <c r="I92" i="3"/>
  <c r="J92" i="3"/>
  <c r="K92" i="3"/>
  <c r="L92" i="3"/>
  <c r="M92" i="3"/>
  <c r="H93" i="3"/>
  <c r="I93" i="3"/>
  <c r="J93" i="3"/>
  <c r="K93" i="3"/>
  <c r="L93" i="3"/>
  <c r="M93" i="3"/>
  <c r="H94" i="3"/>
  <c r="I94" i="3"/>
  <c r="J94" i="3"/>
  <c r="K94" i="3"/>
  <c r="L94" i="3"/>
  <c r="M94" i="3"/>
  <c r="H95" i="3"/>
  <c r="I95" i="3"/>
  <c r="J95" i="3"/>
  <c r="K95" i="3"/>
  <c r="L95" i="3"/>
  <c r="M95" i="3"/>
  <c r="H96" i="3"/>
  <c r="I96" i="3"/>
  <c r="J96" i="3"/>
  <c r="K96" i="3"/>
  <c r="L96" i="3"/>
  <c r="M96" i="3"/>
  <c r="H97" i="3"/>
  <c r="I97" i="3"/>
  <c r="J97" i="3"/>
  <c r="K97" i="3"/>
  <c r="L97" i="3"/>
  <c r="M97" i="3"/>
  <c r="H98" i="3"/>
  <c r="I98" i="3"/>
  <c r="J98" i="3"/>
  <c r="K98" i="3"/>
  <c r="L98" i="3"/>
  <c r="M98" i="3"/>
  <c r="H99" i="3"/>
  <c r="I99" i="3"/>
  <c r="J99" i="3"/>
  <c r="K99" i="3"/>
  <c r="L99" i="3"/>
  <c r="M99" i="3"/>
  <c r="H100" i="3"/>
  <c r="I100" i="3"/>
  <c r="J100" i="3"/>
  <c r="K100" i="3"/>
  <c r="L100" i="3"/>
  <c r="M100" i="3"/>
  <c r="H101" i="3"/>
  <c r="I101" i="3"/>
  <c r="J101" i="3"/>
  <c r="K101" i="3"/>
  <c r="L101" i="3"/>
  <c r="M101" i="3"/>
  <c r="H102" i="3"/>
  <c r="I102" i="3"/>
  <c r="J102" i="3"/>
  <c r="K102" i="3"/>
  <c r="L102" i="3"/>
  <c r="M102" i="3"/>
  <c r="H103" i="3"/>
  <c r="I103" i="3"/>
  <c r="J103" i="3"/>
  <c r="K103" i="3"/>
  <c r="L103" i="3"/>
  <c r="M103" i="3"/>
  <c r="H104" i="3"/>
  <c r="I104" i="3"/>
  <c r="J104" i="3"/>
  <c r="K104" i="3"/>
  <c r="L104" i="3"/>
  <c r="M104" i="3"/>
  <c r="H105" i="3"/>
  <c r="I105" i="3"/>
  <c r="J105" i="3"/>
  <c r="K105" i="3"/>
  <c r="L105" i="3"/>
  <c r="M105" i="3"/>
  <c r="H106" i="3"/>
  <c r="I106" i="3"/>
  <c r="J106" i="3"/>
  <c r="K106" i="3"/>
  <c r="L106" i="3"/>
  <c r="M106" i="3"/>
  <c r="H107" i="3"/>
  <c r="I107" i="3"/>
  <c r="J107" i="3"/>
  <c r="K107" i="3"/>
  <c r="L107" i="3"/>
  <c r="M107" i="3"/>
  <c r="H108" i="3"/>
  <c r="I108" i="3"/>
  <c r="J108" i="3"/>
  <c r="K108" i="3"/>
  <c r="L108" i="3"/>
  <c r="M108" i="3"/>
  <c r="H109" i="3"/>
  <c r="I109" i="3"/>
  <c r="J109" i="3"/>
  <c r="K109" i="3"/>
  <c r="L109" i="3"/>
  <c r="M109" i="3"/>
  <c r="H110" i="3"/>
  <c r="I110" i="3"/>
  <c r="J110" i="3"/>
  <c r="K110" i="3"/>
  <c r="L110" i="3"/>
  <c r="M110" i="3"/>
  <c r="H111" i="3"/>
  <c r="I111" i="3"/>
  <c r="J111" i="3"/>
  <c r="K111" i="3"/>
  <c r="L111" i="3"/>
  <c r="M111" i="3"/>
  <c r="H112" i="3"/>
  <c r="I112" i="3"/>
  <c r="J112" i="3"/>
  <c r="K112" i="3"/>
  <c r="L112" i="3"/>
  <c r="M112" i="3"/>
  <c r="H113" i="3"/>
  <c r="I113" i="3"/>
  <c r="J113" i="3"/>
  <c r="K113" i="3"/>
  <c r="L113" i="3"/>
  <c r="M113" i="3"/>
  <c r="H114" i="3"/>
  <c r="I114" i="3"/>
  <c r="J114" i="3"/>
  <c r="K114" i="3"/>
  <c r="L114" i="3"/>
  <c r="M114" i="3"/>
  <c r="H115" i="3"/>
  <c r="I115" i="3"/>
  <c r="J115" i="3"/>
  <c r="K115" i="3"/>
  <c r="L115" i="3"/>
  <c r="M115" i="3"/>
  <c r="H116" i="3"/>
  <c r="I116" i="3"/>
  <c r="J116" i="3"/>
  <c r="K116" i="3"/>
  <c r="L116" i="3"/>
  <c r="M116" i="3"/>
  <c r="H117" i="3"/>
  <c r="I117" i="3"/>
  <c r="J117" i="3"/>
  <c r="K117" i="3"/>
  <c r="L117" i="3"/>
  <c r="M117" i="3"/>
  <c r="H118" i="3"/>
  <c r="I118" i="3"/>
  <c r="J118" i="3"/>
  <c r="K118" i="3"/>
  <c r="L118" i="3"/>
  <c r="M118" i="3"/>
  <c r="H119" i="3"/>
  <c r="I119" i="3"/>
  <c r="J119" i="3"/>
  <c r="K119" i="3"/>
  <c r="L119" i="3"/>
  <c r="M119" i="3"/>
  <c r="H120" i="3"/>
  <c r="I120" i="3"/>
  <c r="J120" i="3"/>
  <c r="K120" i="3"/>
  <c r="L120" i="3"/>
  <c r="M120" i="3"/>
  <c r="H121" i="3"/>
  <c r="I121" i="3"/>
  <c r="J121" i="3"/>
  <c r="K121" i="3"/>
  <c r="L121" i="3"/>
  <c r="M121" i="3"/>
  <c r="H122" i="3"/>
  <c r="I122" i="3"/>
  <c r="J122" i="3"/>
  <c r="K122" i="3"/>
  <c r="L122" i="3"/>
  <c r="M122" i="3"/>
  <c r="H123" i="3"/>
  <c r="I123" i="3"/>
  <c r="J123" i="3"/>
  <c r="K123" i="3"/>
  <c r="L123" i="3"/>
  <c r="M123" i="3"/>
  <c r="H124" i="3"/>
  <c r="I124" i="3"/>
  <c r="J124" i="3"/>
  <c r="K124" i="3"/>
  <c r="L124" i="3"/>
  <c r="M124" i="3"/>
  <c r="H125" i="3"/>
  <c r="I125" i="3"/>
  <c r="J125" i="3"/>
  <c r="K125" i="3"/>
  <c r="L125" i="3"/>
  <c r="M125" i="3"/>
  <c r="H126" i="3"/>
  <c r="I126" i="3"/>
  <c r="J126" i="3"/>
  <c r="K126" i="3"/>
  <c r="L126" i="3"/>
  <c r="M126" i="3"/>
  <c r="H127" i="3"/>
  <c r="I127" i="3"/>
  <c r="J127" i="3"/>
  <c r="K127" i="3"/>
  <c r="L127" i="3"/>
  <c r="M127" i="3"/>
  <c r="H128" i="3"/>
  <c r="I128" i="3"/>
  <c r="J128" i="3"/>
  <c r="K128" i="3"/>
  <c r="L128" i="3"/>
  <c r="M128" i="3"/>
  <c r="H129" i="3"/>
  <c r="I129" i="3"/>
  <c r="J129" i="3"/>
  <c r="K129" i="3"/>
  <c r="L129" i="3"/>
  <c r="M129" i="3"/>
  <c r="H130" i="3"/>
  <c r="I130" i="3"/>
  <c r="J130" i="3"/>
  <c r="K130" i="3"/>
  <c r="L130" i="3"/>
  <c r="M130" i="3"/>
  <c r="H131" i="3"/>
  <c r="I131" i="3"/>
  <c r="J131" i="3"/>
  <c r="K131" i="3"/>
  <c r="L131" i="3"/>
  <c r="M131" i="3"/>
  <c r="H132" i="3"/>
  <c r="I132" i="3"/>
  <c r="J132" i="3"/>
  <c r="K132" i="3"/>
  <c r="L132" i="3"/>
  <c r="M132" i="3"/>
  <c r="H133" i="3"/>
  <c r="I133" i="3"/>
  <c r="J133" i="3"/>
  <c r="K133" i="3"/>
  <c r="L133" i="3"/>
  <c r="M133" i="3"/>
  <c r="H134" i="3"/>
  <c r="I134" i="3"/>
  <c r="J134" i="3"/>
  <c r="K134" i="3"/>
  <c r="L134" i="3"/>
  <c r="M134" i="3"/>
  <c r="H135" i="3"/>
  <c r="I135" i="3"/>
  <c r="J135" i="3"/>
  <c r="K135" i="3"/>
  <c r="L135" i="3"/>
  <c r="M135" i="3"/>
  <c r="H136" i="3"/>
  <c r="I136" i="3"/>
  <c r="J136" i="3"/>
  <c r="K136" i="3"/>
  <c r="L136" i="3"/>
  <c r="M136" i="3"/>
  <c r="H137" i="3"/>
  <c r="I137" i="3"/>
  <c r="J137" i="3"/>
  <c r="K137" i="3"/>
  <c r="L137" i="3"/>
  <c r="M137" i="3"/>
  <c r="H138" i="3"/>
  <c r="I138" i="3"/>
  <c r="J138" i="3"/>
  <c r="K138" i="3"/>
  <c r="L138" i="3"/>
  <c r="M138" i="3"/>
  <c r="H139" i="3"/>
  <c r="I139" i="3"/>
  <c r="J139" i="3"/>
  <c r="K139" i="3"/>
  <c r="L139" i="3"/>
  <c r="M139" i="3"/>
  <c r="H140" i="3"/>
  <c r="I140" i="3"/>
  <c r="J140" i="3"/>
  <c r="K140" i="3"/>
  <c r="L140" i="3"/>
  <c r="M140" i="3"/>
  <c r="H141" i="3"/>
  <c r="I141" i="3"/>
  <c r="J141" i="3"/>
  <c r="K141" i="3"/>
  <c r="L141" i="3"/>
  <c r="M141" i="3"/>
  <c r="H142" i="3"/>
  <c r="I142" i="3"/>
  <c r="J142" i="3"/>
  <c r="K142" i="3"/>
  <c r="L142" i="3"/>
  <c r="M142" i="3"/>
  <c r="H143" i="3"/>
  <c r="I143" i="3"/>
  <c r="J143" i="3"/>
  <c r="K143" i="3"/>
  <c r="L143" i="3"/>
  <c r="M143" i="3"/>
  <c r="H144" i="3"/>
  <c r="I144" i="3"/>
  <c r="J144" i="3"/>
  <c r="K144" i="3"/>
  <c r="L144" i="3"/>
  <c r="M144" i="3"/>
  <c r="H145" i="3"/>
  <c r="I145" i="3"/>
  <c r="J145" i="3"/>
  <c r="K145" i="3"/>
  <c r="L145" i="3"/>
  <c r="M145" i="3"/>
  <c r="H146" i="3"/>
  <c r="I146" i="3"/>
  <c r="J146" i="3"/>
  <c r="K146" i="3"/>
  <c r="L146" i="3"/>
  <c r="M146" i="3"/>
  <c r="H147" i="3"/>
  <c r="I147" i="3"/>
  <c r="J147" i="3"/>
  <c r="K147" i="3"/>
  <c r="L147" i="3"/>
  <c r="M147" i="3"/>
  <c r="H148" i="3"/>
  <c r="I148" i="3"/>
  <c r="J148" i="3"/>
  <c r="K148" i="3"/>
  <c r="L148" i="3"/>
  <c r="M148" i="3"/>
  <c r="H149" i="3"/>
  <c r="I149" i="3"/>
  <c r="J149" i="3"/>
  <c r="K149" i="3"/>
  <c r="L149" i="3"/>
  <c r="M149" i="3"/>
  <c r="H150" i="3"/>
  <c r="I150" i="3"/>
  <c r="J150" i="3"/>
  <c r="K150" i="3"/>
  <c r="L150" i="3"/>
  <c r="M150" i="3"/>
  <c r="H151" i="3"/>
  <c r="I151" i="3"/>
  <c r="J151" i="3"/>
  <c r="K151" i="3"/>
  <c r="L151" i="3"/>
  <c r="M151" i="3"/>
  <c r="H152" i="3"/>
  <c r="I152" i="3"/>
  <c r="J152" i="3"/>
  <c r="K152" i="3"/>
  <c r="L152" i="3"/>
  <c r="M152" i="3"/>
  <c r="H153" i="3"/>
  <c r="I153" i="3"/>
  <c r="J153" i="3"/>
  <c r="K153" i="3"/>
  <c r="L153" i="3"/>
  <c r="M153" i="3"/>
  <c r="H154" i="3"/>
  <c r="I154" i="3"/>
  <c r="J154" i="3"/>
  <c r="K154" i="3"/>
  <c r="L154" i="3"/>
  <c r="M154" i="3"/>
  <c r="H155" i="3"/>
  <c r="I155" i="3"/>
  <c r="J155" i="3"/>
  <c r="K155" i="3"/>
  <c r="L155" i="3"/>
  <c r="M155" i="3"/>
  <c r="H156" i="3"/>
  <c r="I156" i="3"/>
  <c r="J156" i="3"/>
  <c r="K156" i="3"/>
  <c r="L156" i="3"/>
  <c r="M156" i="3"/>
  <c r="H157" i="3"/>
  <c r="I157" i="3"/>
  <c r="J157" i="3"/>
  <c r="K157" i="3"/>
  <c r="L157" i="3"/>
  <c r="M157" i="3"/>
  <c r="H158" i="3"/>
  <c r="I158" i="3"/>
  <c r="J158" i="3"/>
  <c r="K158" i="3"/>
  <c r="L158" i="3"/>
  <c r="M158" i="3"/>
  <c r="H159" i="3"/>
  <c r="I159" i="3"/>
  <c r="J159" i="3"/>
  <c r="K159" i="3"/>
  <c r="L159" i="3"/>
  <c r="M159" i="3"/>
  <c r="H160" i="3"/>
  <c r="I160" i="3"/>
  <c r="J160" i="3"/>
  <c r="K160" i="3"/>
  <c r="L160" i="3"/>
  <c r="M160" i="3"/>
  <c r="H161" i="3"/>
  <c r="I161" i="3"/>
  <c r="J161" i="3"/>
  <c r="K161" i="3"/>
  <c r="L161" i="3"/>
  <c r="M161" i="3"/>
  <c r="H162" i="3"/>
  <c r="I162" i="3"/>
  <c r="J162" i="3"/>
  <c r="K162" i="3"/>
  <c r="L162" i="3"/>
  <c r="M162" i="3"/>
  <c r="H163" i="3"/>
  <c r="I163" i="3"/>
  <c r="J163" i="3"/>
  <c r="K163" i="3"/>
  <c r="L163" i="3"/>
  <c r="M163" i="3"/>
  <c r="H164" i="3"/>
  <c r="I164" i="3"/>
  <c r="J164" i="3"/>
  <c r="K164" i="3"/>
  <c r="L164" i="3"/>
  <c r="M164" i="3"/>
  <c r="H165" i="3"/>
  <c r="I165" i="3"/>
  <c r="J165" i="3"/>
  <c r="K165" i="3"/>
  <c r="L165" i="3"/>
  <c r="M165" i="3"/>
  <c r="H166" i="3"/>
  <c r="I166" i="3"/>
  <c r="J166" i="3"/>
  <c r="K166" i="3"/>
  <c r="L166" i="3"/>
  <c r="M166" i="3"/>
  <c r="H167" i="3"/>
  <c r="I167" i="3"/>
  <c r="J167" i="3"/>
  <c r="K167" i="3"/>
  <c r="L167" i="3"/>
  <c r="M167" i="3"/>
  <c r="H168" i="3"/>
  <c r="I168" i="3"/>
  <c r="J168" i="3"/>
  <c r="K168" i="3"/>
  <c r="L168" i="3"/>
  <c r="M168" i="3"/>
  <c r="H169" i="3"/>
  <c r="I169" i="3"/>
  <c r="J169" i="3"/>
  <c r="K169" i="3"/>
  <c r="L169" i="3"/>
  <c r="M169" i="3"/>
  <c r="H170" i="3"/>
  <c r="I170" i="3"/>
  <c r="J170" i="3"/>
  <c r="K170" i="3"/>
  <c r="L170" i="3"/>
  <c r="M170" i="3"/>
  <c r="H171" i="3"/>
  <c r="I171" i="3"/>
  <c r="J171" i="3"/>
  <c r="K171" i="3"/>
  <c r="L171" i="3"/>
  <c r="M171" i="3"/>
  <c r="H172" i="3"/>
  <c r="I172" i="3"/>
  <c r="J172" i="3"/>
  <c r="K172" i="3"/>
  <c r="L172" i="3"/>
  <c r="M172" i="3"/>
  <c r="H173" i="3"/>
  <c r="I173" i="3"/>
  <c r="J173" i="3"/>
  <c r="K173" i="3"/>
  <c r="L173" i="3"/>
  <c r="M173" i="3"/>
  <c r="H174" i="3"/>
  <c r="I174" i="3"/>
  <c r="J174" i="3"/>
  <c r="K174" i="3"/>
  <c r="L174" i="3"/>
  <c r="M174" i="3"/>
  <c r="H175" i="3"/>
  <c r="I175" i="3"/>
  <c r="J175" i="3"/>
  <c r="K175" i="3"/>
  <c r="L175" i="3"/>
  <c r="M175" i="3"/>
  <c r="H176" i="3"/>
  <c r="I176" i="3"/>
  <c r="J176" i="3"/>
  <c r="K176" i="3"/>
  <c r="L176" i="3"/>
  <c r="M176" i="3"/>
  <c r="H177" i="3"/>
  <c r="I177" i="3"/>
  <c r="J177" i="3"/>
  <c r="K177" i="3"/>
  <c r="L177" i="3"/>
  <c r="M177" i="3"/>
  <c r="H178" i="3"/>
  <c r="I178" i="3"/>
  <c r="J178" i="3"/>
  <c r="K178" i="3"/>
  <c r="L178" i="3"/>
  <c r="M178" i="3"/>
  <c r="H179" i="3"/>
  <c r="I179" i="3"/>
  <c r="J179" i="3"/>
  <c r="K179" i="3"/>
  <c r="L179" i="3"/>
  <c r="M179" i="3"/>
  <c r="H180" i="3"/>
  <c r="I180" i="3"/>
  <c r="J180" i="3"/>
  <c r="K180" i="3"/>
  <c r="L180" i="3"/>
  <c r="M180" i="3"/>
  <c r="H181" i="3"/>
  <c r="I181" i="3"/>
  <c r="J181" i="3"/>
  <c r="K181" i="3"/>
  <c r="L181" i="3"/>
  <c r="M181" i="3"/>
  <c r="H182" i="3"/>
  <c r="I182" i="3"/>
  <c r="J182" i="3"/>
  <c r="K182" i="3"/>
  <c r="L182" i="3"/>
  <c r="M182" i="3"/>
  <c r="H183" i="3"/>
  <c r="I183" i="3"/>
  <c r="J183" i="3"/>
  <c r="K183" i="3"/>
  <c r="L183" i="3"/>
  <c r="M183" i="3"/>
  <c r="H184" i="3"/>
  <c r="I184" i="3"/>
  <c r="J184" i="3"/>
  <c r="K184" i="3"/>
  <c r="L184" i="3"/>
  <c r="M184" i="3"/>
  <c r="H185" i="3"/>
  <c r="I185" i="3"/>
  <c r="J185" i="3"/>
  <c r="K185" i="3"/>
  <c r="L185" i="3"/>
  <c r="M185" i="3"/>
  <c r="H186" i="3"/>
  <c r="I186" i="3"/>
  <c r="J186" i="3"/>
  <c r="K186" i="3"/>
  <c r="L186" i="3"/>
  <c r="M186" i="3"/>
  <c r="H187" i="3"/>
  <c r="I187" i="3"/>
  <c r="J187" i="3"/>
  <c r="K187" i="3"/>
  <c r="L187" i="3"/>
  <c r="M187" i="3"/>
  <c r="H188" i="3"/>
  <c r="I188" i="3"/>
  <c r="J188" i="3"/>
  <c r="K188" i="3"/>
  <c r="L188" i="3"/>
  <c r="M188" i="3"/>
  <c r="H189" i="3"/>
  <c r="I189" i="3"/>
  <c r="J189" i="3"/>
  <c r="K189" i="3"/>
  <c r="L189" i="3"/>
  <c r="M189" i="3"/>
  <c r="H190" i="3"/>
  <c r="I190" i="3"/>
  <c r="J190" i="3"/>
  <c r="K190" i="3"/>
  <c r="L190" i="3"/>
  <c r="M190" i="3"/>
  <c r="H191" i="3"/>
  <c r="I191" i="3"/>
  <c r="J191" i="3"/>
  <c r="K191" i="3"/>
  <c r="L191" i="3"/>
  <c r="M191" i="3"/>
  <c r="H192" i="3"/>
  <c r="I192" i="3"/>
  <c r="J192" i="3"/>
  <c r="K192" i="3"/>
  <c r="L192" i="3"/>
  <c r="M192" i="3"/>
  <c r="H193" i="3"/>
  <c r="I193" i="3"/>
  <c r="J193" i="3"/>
  <c r="K193" i="3"/>
  <c r="L193" i="3"/>
  <c r="M193" i="3"/>
  <c r="H194" i="3"/>
  <c r="I194" i="3"/>
  <c r="J194" i="3"/>
  <c r="K194" i="3"/>
  <c r="L194" i="3"/>
  <c r="M194" i="3"/>
  <c r="H195" i="3"/>
  <c r="I195" i="3"/>
  <c r="J195" i="3"/>
  <c r="K195" i="3"/>
  <c r="L195" i="3"/>
  <c r="M195" i="3"/>
  <c r="H196" i="3"/>
  <c r="I196" i="3"/>
  <c r="J196" i="3"/>
  <c r="K196" i="3"/>
  <c r="L196" i="3"/>
  <c r="M196" i="3"/>
  <c r="H197" i="3"/>
  <c r="I197" i="3"/>
  <c r="J197" i="3"/>
  <c r="K197" i="3"/>
  <c r="L197" i="3"/>
  <c r="M197" i="3"/>
  <c r="H198" i="3"/>
  <c r="I198" i="3"/>
  <c r="J198" i="3"/>
  <c r="K198" i="3"/>
  <c r="L198" i="3"/>
  <c r="M198" i="3"/>
  <c r="H199" i="3"/>
  <c r="I199" i="3"/>
  <c r="J199" i="3"/>
  <c r="K199" i="3"/>
  <c r="L199" i="3"/>
  <c r="M199" i="3"/>
  <c r="H200" i="3"/>
  <c r="I200" i="3"/>
  <c r="J200" i="3"/>
  <c r="K200" i="3"/>
  <c r="L200" i="3"/>
  <c r="M200" i="3"/>
  <c r="H201" i="3"/>
  <c r="I201" i="3"/>
  <c r="J201" i="3"/>
  <c r="K201" i="3"/>
  <c r="L201" i="3"/>
  <c r="M201" i="3"/>
  <c r="M202" i="3"/>
  <c r="L202" i="3"/>
  <c r="K202" i="3"/>
  <c r="J202" i="3"/>
  <c r="I202" i="3"/>
  <c r="H202" i="3"/>
  <c r="B204" i="3"/>
  <c r="C204" i="3"/>
  <c r="D204" i="3"/>
  <c r="E204" i="3"/>
  <c r="F204" i="3"/>
  <c r="A204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B3" i="3"/>
  <c r="C3" i="3"/>
  <c r="D3" i="3"/>
  <c r="E3" i="3"/>
  <c r="F3" i="3"/>
  <c r="A3" i="3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4" i="2"/>
  <c r="D4" i="2"/>
  <c r="E4" i="2"/>
  <c r="F4" i="2"/>
  <c r="B1" i="2"/>
  <c r="C1" i="2"/>
  <c r="D1" i="2"/>
  <c r="E1" i="2"/>
  <c r="F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5" i="2"/>
  <c r="B6" i="2"/>
  <c r="B4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4" i="2"/>
  <c r="A5" i="2"/>
  <c r="B2" i="2"/>
  <c r="C2" i="2"/>
  <c r="D2" i="2"/>
  <c r="E2" i="2"/>
  <c r="F2" i="2"/>
  <c r="A2" i="2"/>
  <c r="A1" i="2"/>
</calcChain>
</file>

<file path=xl/sharedStrings.xml><?xml version="1.0" encoding="utf-8"?>
<sst xmlns="http://schemas.openxmlformats.org/spreadsheetml/2006/main" count="6" uniqueCount="6">
  <si>
    <t>WIDTH</t>
  </si>
  <si>
    <t>LEFT</t>
  </si>
  <si>
    <t>RIGHT</t>
  </si>
  <si>
    <t>UPPER</t>
  </si>
  <si>
    <t>LOWER</t>
  </si>
  <si>
    <t>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</si>
</sst>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bank2!$A$2:$F$2</c:f>
              <c:numCache>
                <c:formatCode>General</c:formatCode>
                <c:ptCount val="6"/>
                <c:pt idx="0">
                  <c:v>214.8</c:v>
                </c:pt>
                <c:pt idx="1">
                  <c:v>131</c:v>
                </c:pt>
                <c:pt idx="2">
                  <c:v>131.1</c:v>
                </c:pt>
                <c:pt idx="3">
                  <c:v>9</c:v>
                </c:pt>
                <c:pt idx="4">
                  <c:v>9.6999999999999993</c:v>
                </c:pt>
                <c:pt idx="5">
                  <c:v>141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bank2!$A$3:$F$3</c:f>
              <c:numCache>
                <c:formatCode>General</c:formatCode>
                <c:ptCount val="6"/>
                <c:pt idx="0">
                  <c:v>214.6</c:v>
                </c:pt>
                <c:pt idx="1">
                  <c:v>129.69999999999999</c:v>
                </c:pt>
                <c:pt idx="2">
                  <c:v>129.69999999999999</c:v>
                </c:pt>
                <c:pt idx="3">
                  <c:v>8.1</c:v>
                </c:pt>
                <c:pt idx="4">
                  <c:v>9.5</c:v>
                </c:pt>
                <c:pt idx="5">
                  <c:v>141.69999999999999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bank2!$A$4:$F$4</c:f>
              <c:numCache>
                <c:formatCode>General</c:formatCode>
                <c:ptCount val="6"/>
                <c:pt idx="0">
                  <c:v>214.8</c:v>
                </c:pt>
                <c:pt idx="1">
                  <c:v>129.69999999999999</c:v>
                </c:pt>
                <c:pt idx="2">
                  <c:v>129.69999999999999</c:v>
                </c:pt>
                <c:pt idx="3">
                  <c:v>8.6999999999999993</c:v>
                </c:pt>
                <c:pt idx="4">
                  <c:v>9.6</c:v>
                </c:pt>
                <c:pt idx="5">
                  <c:v>142.19999999999999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bank2!$A$5:$F$5</c:f>
              <c:numCache>
                <c:formatCode>General</c:formatCode>
                <c:ptCount val="6"/>
                <c:pt idx="0">
                  <c:v>214.8</c:v>
                </c:pt>
                <c:pt idx="1">
                  <c:v>129.69999999999999</c:v>
                </c:pt>
                <c:pt idx="2">
                  <c:v>129.6</c:v>
                </c:pt>
                <c:pt idx="3">
                  <c:v>7.5</c:v>
                </c:pt>
                <c:pt idx="4">
                  <c:v>10.4</c:v>
                </c:pt>
                <c:pt idx="5">
                  <c:v>142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bank2!$A$6:$F$6</c:f>
              <c:numCache>
                <c:formatCode>General</c:formatCode>
                <c:ptCount val="6"/>
                <c:pt idx="0">
                  <c:v>215</c:v>
                </c:pt>
                <c:pt idx="1">
                  <c:v>129.6</c:v>
                </c:pt>
                <c:pt idx="2">
                  <c:v>129.69999999999999</c:v>
                </c:pt>
                <c:pt idx="3">
                  <c:v>10.4</c:v>
                </c:pt>
                <c:pt idx="4">
                  <c:v>7.7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bank2!$A$7:$F$7</c:f>
              <c:numCache>
                <c:formatCode>General</c:formatCode>
                <c:ptCount val="6"/>
                <c:pt idx="0">
                  <c:v>215.7</c:v>
                </c:pt>
                <c:pt idx="1">
                  <c:v>130.80000000000001</c:v>
                </c:pt>
                <c:pt idx="2">
                  <c:v>130.5</c:v>
                </c:pt>
                <c:pt idx="3">
                  <c:v>9</c:v>
                </c:pt>
                <c:pt idx="4">
                  <c:v>10.1</c:v>
                </c:pt>
                <c:pt idx="5">
                  <c:v>141.4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bank2!$A$8:$F$8</c:f>
              <c:numCache>
                <c:formatCode>General</c:formatCode>
                <c:ptCount val="6"/>
                <c:pt idx="0">
                  <c:v>215.5</c:v>
                </c:pt>
                <c:pt idx="1">
                  <c:v>129.5</c:v>
                </c:pt>
                <c:pt idx="2">
                  <c:v>129.69999999999999</c:v>
                </c:pt>
                <c:pt idx="3">
                  <c:v>7.9</c:v>
                </c:pt>
                <c:pt idx="4">
                  <c:v>9.6</c:v>
                </c:pt>
                <c:pt idx="5">
                  <c:v>141.6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bank2!$A$9:$F$9</c:f>
              <c:numCache>
                <c:formatCode>General</c:formatCode>
                <c:ptCount val="6"/>
                <c:pt idx="0">
                  <c:v>214.5</c:v>
                </c:pt>
                <c:pt idx="1">
                  <c:v>129.6</c:v>
                </c:pt>
                <c:pt idx="2">
                  <c:v>129.19999999999999</c:v>
                </c:pt>
                <c:pt idx="3">
                  <c:v>7.2</c:v>
                </c:pt>
                <c:pt idx="4">
                  <c:v>10.7</c:v>
                </c:pt>
                <c:pt idx="5">
                  <c:v>141.69999999999999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bank2!$A$10:$F$10</c:f>
              <c:numCache>
                <c:formatCode>General</c:formatCode>
                <c:ptCount val="6"/>
                <c:pt idx="0">
                  <c:v>214.9</c:v>
                </c:pt>
                <c:pt idx="1">
                  <c:v>129.4</c:v>
                </c:pt>
                <c:pt idx="2">
                  <c:v>129.69999999999999</c:v>
                </c:pt>
                <c:pt idx="3">
                  <c:v>8.1999999999999993</c:v>
                </c:pt>
                <c:pt idx="4">
                  <c:v>11</c:v>
                </c:pt>
                <c:pt idx="5">
                  <c:v>141.9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bank2!$A$11:$F$11</c:f>
              <c:numCache>
                <c:formatCode>General</c:formatCode>
                <c:ptCount val="6"/>
                <c:pt idx="0">
                  <c:v>215.2</c:v>
                </c:pt>
                <c:pt idx="1">
                  <c:v>130.4</c:v>
                </c:pt>
                <c:pt idx="2">
                  <c:v>130.30000000000001</c:v>
                </c:pt>
                <c:pt idx="3">
                  <c:v>9.1999999999999993</c:v>
                </c:pt>
                <c:pt idx="4">
                  <c:v>10</c:v>
                </c:pt>
                <c:pt idx="5">
                  <c:v>140.69999999999999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bank2!$A$12:$F$12</c:f>
              <c:numCache>
                <c:formatCode>General</c:formatCode>
                <c:ptCount val="6"/>
                <c:pt idx="0">
                  <c:v>215.3</c:v>
                </c:pt>
                <c:pt idx="1">
                  <c:v>130.4</c:v>
                </c:pt>
                <c:pt idx="2">
                  <c:v>130.30000000000001</c:v>
                </c:pt>
                <c:pt idx="3">
                  <c:v>7.9</c:v>
                </c:pt>
                <c:pt idx="4">
                  <c:v>11.7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bank2!$A$13:$F$13</c:f>
              <c:numCache>
                <c:formatCode>General</c:formatCode>
                <c:ptCount val="6"/>
                <c:pt idx="0">
                  <c:v>215.1</c:v>
                </c:pt>
                <c:pt idx="1">
                  <c:v>129.5</c:v>
                </c:pt>
                <c:pt idx="2">
                  <c:v>129.6</c:v>
                </c:pt>
                <c:pt idx="3">
                  <c:v>7.7</c:v>
                </c:pt>
                <c:pt idx="4">
                  <c:v>10.5</c:v>
                </c:pt>
                <c:pt idx="5">
                  <c:v>142.19999999999999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bank2!$A$14:$F$14</c:f>
              <c:numCache>
                <c:formatCode>General</c:formatCode>
                <c:ptCount val="6"/>
                <c:pt idx="0">
                  <c:v>215.2</c:v>
                </c:pt>
                <c:pt idx="1">
                  <c:v>130.80000000000001</c:v>
                </c:pt>
                <c:pt idx="2">
                  <c:v>129.6</c:v>
                </c:pt>
                <c:pt idx="3">
                  <c:v>7.9</c:v>
                </c:pt>
                <c:pt idx="4">
                  <c:v>10.8</c:v>
                </c:pt>
                <c:pt idx="5">
                  <c:v>141.4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bank2!$A$15:$F$15</c:f>
              <c:numCache>
                <c:formatCode>General</c:formatCode>
                <c:ptCount val="6"/>
                <c:pt idx="0">
                  <c:v>214.7</c:v>
                </c:pt>
                <c:pt idx="1">
                  <c:v>129.69999999999999</c:v>
                </c:pt>
                <c:pt idx="2">
                  <c:v>129.69999999999999</c:v>
                </c:pt>
                <c:pt idx="3">
                  <c:v>7.7</c:v>
                </c:pt>
                <c:pt idx="4">
                  <c:v>10.9</c:v>
                </c:pt>
                <c:pt idx="5">
                  <c:v>141.69999999999999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bank2!$A$16:$F$16</c:f>
              <c:numCache>
                <c:formatCode>General</c:formatCode>
                <c:ptCount val="6"/>
                <c:pt idx="0">
                  <c:v>215.1</c:v>
                </c:pt>
                <c:pt idx="1">
                  <c:v>129.9</c:v>
                </c:pt>
                <c:pt idx="2">
                  <c:v>129.69999999999999</c:v>
                </c:pt>
                <c:pt idx="3">
                  <c:v>7.7</c:v>
                </c:pt>
                <c:pt idx="4">
                  <c:v>10.8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bank2!$A$17:$F$17</c:f>
              <c:numCache>
                <c:formatCode>General</c:formatCode>
                <c:ptCount val="6"/>
                <c:pt idx="0">
                  <c:v>214.5</c:v>
                </c:pt>
                <c:pt idx="1">
                  <c:v>129.80000000000001</c:v>
                </c:pt>
                <c:pt idx="2">
                  <c:v>129.80000000000001</c:v>
                </c:pt>
                <c:pt idx="3">
                  <c:v>9.3000000000000007</c:v>
                </c:pt>
                <c:pt idx="4">
                  <c:v>8.5</c:v>
                </c:pt>
                <c:pt idx="5">
                  <c:v>141.6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bank2!$A$18:$F$18</c:f>
              <c:numCache>
                <c:formatCode>General</c:formatCode>
                <c:ptCount val="6"/>
                <c:pt idx="0">
                  <c:v>214.6</c:v>
                </c:pt>
                <c:pt idx="1">
                  <c:v>129.9</c:v>
                </c:pt>
                <c:pt idx="2">
                  <c:v>130.1</c:v>
                </c:pt>
                <c:pt idx="3">
                  <c:v>8.1999999999999993</c:v>
                </c:pt>
                <c:pt idx="4">
                  <c:v>9.8000000000000007</c:v>
                </c:pt>
                <c:pt idx="5">
                  <c:v>141.69999999999999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bank2!$A$19:$F$19</c:f>
              <c:numCache>
                <c:formatCode>General</c:formatCode>
                <c:ptCount val="6"/>
                <c:pt idx="0">
                  <c:v>215</c:v>
                </c:pt>
                <c:pt idx="1">
                  <c:v>129.9</c:v>
                </c:pt>
                <c:pt idx="2">
                  <c:v>129.69999999999999</c:v>
                </c:pt>
                <c:pt idx="3">
                  <c:v>9</c:v>
                </c:pt>
                <c:pt idx="4">
                  <c:v>9</c:v>
                </c:pt>
                <c:pt idx="5">
                  <c:v>141.9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bank2!$A$20:$F$20</c:f>
              <c:numCache>
                <c:formatCode>General</c:formatCode>
                <c:ptCount val="6"/>
                <c:pt idx="0">
                  <c:v>215.2</c:v>
                </c:pt>
                <c:pt idx="1">
                  <c:v>129.6</c:v>
                </c:pt>
                <c:pt idx="2">
                  <c:v>129.6</c:v>
                </c:pt>
                <c:pt idx="3">
                  <c:v>7.4</c:v>
                </c:pt>
                <c:pt idx="4">
                  <c:v>11.5</c:v>
                </c:pt>
                <c:pt idx="5">
                  <c:v>141.5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bank2!$A$21:$F$21</c:f>
              <c:numCache>
                <c:formatCode>General</c:formatCode>
                <c:ptCount val="6"/>
                <c:pt idx="0">
                  <c:v>214.7</c:v>
                </c:pt>
                <c:pt idx="1">
                  <c:v>130.19999999999999</c:v>
                </c:pt>
                <c:pt idx="2">
                  <c:v>129.9</c:v>
                </c:pt>
                <c:pt idx="3">
                  <c:v>8.6</c:v>
                </c:pt>
                <c:pt idx="4">
                  <c:v>10</c:v>
                </c:pt>
                <c:pt idx="5">
                  <c:v>141.9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bank2!$A$22:$F$22</c:f>
              <c:numCache>
                <c:formatCode>General</c:formatCode>
                <c:ptCount val="6"/>
                <c:pt idx="0">
                  <c:v>215</c:v>
                </c:pt>
                <c:pt idx="1">
                  <c:v>129.9</c:v>
                </c:pt>
                <c:pt idx="2">
                  <c:v>129.30000000000001</c:v>
                </c:pt>
                <c:pt idx="3">
                  <c:v>8.4</c:v>
                </c:pt>
                <c:pt idx="4">
                  <c:v>10</c:v>
                </c:pt>
                <c:pt idx="5">
                  <c:v>141.4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bank2!$A$23:$F$23</c:f>
              <c:numCache>
                <c:formatCode>General</c:formatCode>
                <c:ptCount val="6"/>
                <c:pt idx="0">
                  <c:v>215.6</c:v>
                </c:pt>
                <c:pt idx="1">
                  <c:v>130.5</c:v>
                </c:pt>
                <c:pt idx="2">
                  <c:v>130</c:v>
                </c:pt>
                <c:pt idx="3">
                  <c:v>8.1</c:v>
                </c:pt>
                <c:pt idx="4">
                  <c:v>10.3</c:v>
                </c:pt>
                <c:pt idx="5">
                  <c:v>141.6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bank2!$A$24:$F$24</c:f>
              <c:numCache>
                <c:formatCode>General</c:formatCode>
                <c:ptCount val="6"/>
                <c:pt idx="0">
                  <c:v>215.3</c:v>
                </c:pt>
                <c:pt idx="1">
                  <c:v>130.6</c:v>
                </c:pt>
                <c:pt idx="2">
                  <c:v>130</c:v>
                </c:pt>
                <c:pt idx="3">
                  <c:v>8.4</c:v>
                </c:pt>
                <c:pt idx="4">
                  <c:v>10.8</c:v>
                </c:pt>
                <c:pt idx="5">
                  <c:v>141.5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bank2!$A$25:$F$25</c:f>
              <c:numCache>
                <c:formatCode>General</c:formatCode>
                <c:ptCount val="6"/>
                <c:pt idx="0">
                  <c:v>215.7</c:v>
                </c:pt>
                <c:pt idx="1">
                  <c:v>130.19999999999999</c:v>
                </c:pt>
                <c:pt idx="2">
                  <c:v>130</c:v>
                </c:pt>
                <c:pt idx="3">
                  <c:v>8.6999999999999993</c:v>
                </c:pt>
                <c:pt idx="4">
                  <c:v>10</c:v>
                </c:pt>
                <c:pt idx="5">
                  <c:v>141.6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bank2!$A$26:$F$26</c:f>
              <c:numCache>
                <c:formatCode>General</c:formatCode>
                <c:ptCount val="6"/>
                <c:pt idx="0">
                  <c:v>215.1</c:v>
                </c:pt>
                <c:pt idx="1">
                  <c:v>129.69999999999999</c:v>
                </c:pt>
                <c:pt idx="2">
                  <c:v>129.9</c:v>
                </c:pt>
                <c:pt idx="3">
                  <c:v>7.4</c:v>
                </c:pt>
                <c:pt idx="4">
                  <c:v>10.8</c:v>
                </c:pt>
                <c:pt idx="5">
                  <c:v>141.1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bank2!$A$27:$F$27</c:f>
              <c:numCache>
                <c:formatCode>General</c:formatCode>
                <c:ptCount val="6"/>
                <c:pt idx="0">
                  <c:v>215.3</c:v>
                </c:pt>
                <c:pt idx="1">
                  <c:v>130.4</c:v>
                </c:pt>
                <c:pt idx="2">
                  <c:v>130.4</c:v>
                </c:pt>
                <c:pt idx="3">
                  <c:v>8</c:v>
                </c:pt>
                <c:pt idx="4">
                  <c:v>11</c:v>
                </c:pt>
                <c:pt idx="5">
                  <c:v>142.30000000000001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bank2!$A$28:$F$28</c:f>
              <c:numCache>
                <c:formatCode>General</c:formatCode>
                <c:ptCount val="6"/>
                <c:pt idx="0">
                  <c:v>215.5</c:v>
                </c:pt>
                <c:pt idx="1">
                  <c:v>130.19999999999999</c:v>
                </c:pt>
                <c:pt idx="2">
                  <c:v>130.1</c:v>
                </c:pt>
                <c:pt idx="3">
                  <c:v>8.9</c:v>
                </c:pt>
                <c:pt idx="4">
                  <c:v>9.8000000000000007</c:v>
                </c:pt>
                <c:pt idx="5">
                  <c:v>142.4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bank2!$A$29:$F$29</c:f>
              <c:numCache>
                <c:formatCode>General</c:formatCode>
                <c:ptCount val="6"/>
                <c:pt idx="0">
                  <c:v>215.1</c:v>
                </c:pt>
                <c:pt idx="1">
                  <c:v>130.30000000000001</c:v>
                </c:pt>
                <c:pt idx="2">
                  <c:v>130.30000000000001</c:v>
                </c:pt>
                <c:pt idx="3">
                  <c:v>9.8000000000000007</c:v>
                </c:pt>
                <c:pt idx="4">
                  <c:v>9.5</c:v>
                </c:pt>
                <c:pt idx="5">
                  <c:v>141.9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bank2!$A$30:$F$30</c:f>
              <c:numCache>
                <c:formatCode>General</c:formatCode>
                <c:ptCount val="6"/>
                <c:pt idx="0">
                  <c:v>215.1</c:v>
                </c:pt>
                <c:pt idx="1">
                  <c:v>130</c:v>
                </c:pt>
                <c:pt idx="2">
                  <c:v>130</c:v>
                </c:pt>
                <c:pt idx="3">
                  <c:v>7.4</c:v>
                </c:pt>
                <c:pt idx="4">
                  <c:v>10.5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bank2!$A$31:$F$31</c:f>
              <c:numCache>
                <c:formatCode>General</c:formatCode>
                <c:ptCount val="6"/>
                <c:pt idx="0">
                  <c:v>214.8</c:v>
                </c:pt>
                <c:pt idx="1">
                  <c:v>129.69999999999999</c:v>
                </c:pt>
                <c:pt idx="2">
                  <c:v>129.30000000000001</c:v>
                </c:pt>
                <c:pt idx="3">
                  <c:v>8.3000000000000007</c:v>
                </c:pt>
                <c:pt idx="4">
                  <c:v>9</c:v>
                </c:pt>
                <c:pt idx="5">
                  <c:v>142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bank2!$A$32:$F$32</c:f>
              <c:numCache>
                <c:formatCode>General</c:formatCode>
                <c:ptCount val="6"/>
                <c:pt idx="0">
                  <c:v>215.2</c:v>
                </c:pt>
                <c:pt idx="1">
                  <c:v>130.1</c:v>
                </c:pt>
                <c:pt idx="2">
                  <c:v>129.80000000000001</c:v>
                </c:pt>
                <c:pt idx="3">
                  <c:v>7.9</c:v>
                </c:pt>
                <c:pt idx="4">
                  <c:v>10.7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bank2!$A$33:$F$33</c:f>
              <c:numCache>
                <c:formatCode>General</c:formatCode>
                <c:ptCount val="6"/>
                <c:pt idx="0">
                  <c:v>214.8</c:v>
                </c:pt>
                <c:pt idx="1">
                  <c:v>129.69999999999999</c:v>
                </c:pt>
                <c:pt idx="2">
                  <c:v>129.69999999999999</c:v>
                </c:pt>
                <c:pt idx="3">
                  <c:v>8.6</c:v>
                </c:pt>
                <c:pt idx="4">
                  <c:v>9.1</c:v>
                </c:pt>
                <c:pt idx="5">
                  <c:v>142.30000000000001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bank2!$A$34:$F$34</c:f>
              <c:numCache>
                <c:formatCode>General</c:formatCode>
                <c:ptCount val="6"/>
                <c:pt idx="0">
                  <c:v>215</c:v>
                </c:pt>
                <c:pt idx="1">
                  <c:v>130</c:v>
                </c:pt>
                <c:pt idx="2">
                  <c:v>129.6</c:v>
                </c:pt>
                <c:pt idx="3">
                  <c:v>7.7</c:v>
                </c:pt>
                <c:pt idx="4">
                  <c:v>10.5</c:v>
                </c:pt>
                <c:pt idx="5">
                  <c:v>140.69999999999999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bank2!$A$35:$F$35</c:f>
              <c:numCache>
                <c:formatCode>General</c:formatCode>
                <c:ptCount val="6"/>
                <c:pt idx="0">
                  <c:v>215.6</c:v>
                </c:pt>
                <c:pt idx="1">
                  <c:v>130.4</c:v>
                </c:pt>
                <c:pt idx="2">
                  <c:v>130.1</c:v>
                </c:pt>
                <c:pt idx="3">
                  <c:v>8.4</c:v>
                </c:pt>
                <c:pt idx="4">
                  <c:v>10.3</c:v>
                </c:pt>
                <c:pt idx="5">
                  <c:v>141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bank2!$A$36:$F$36</c:f>
              <c:numCache>
                <c:formatCode>General</c:formatCode>
                <c:ptCount val="6"/>
                <c:pt idx="0">
                  <c:v>215.9</c:v>
                </c:pt>
                <c:pt idx="1">
                  <c:v>130.4</c:v>
                </c:pt>
                <c:pt idx="2">
                  <c:v>130</c:v>
                </c:pt>
                <c:pt idx="3">
                  <c:v>8.9</c:v>
                </c:pt>
                <c:pt idx="4">
                  <c:v>10.6</c:v>
                </c:pt>
                <c:pt idx="5">
                  <c:v>141.4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bank2!$A$37:$F$37</c:f>
              <c:numCache>
                <c:formatCode>General</c:formatCode>
                <c:ptCount val="6"/>
                <c:pt idx="0">
                  <c:v>214.6</c:v>
                </c:pt>
                <c:pt idx="1">
                  <c:v>130.19999999999999</c:v>
                </c:pt>
                <c:pt idx="2">
                  <c:v>130.19999999999999</c:v>
                </c:pt>
                <c:pt idx="3">
                  <c:v>9.4</c:v>
                </c:pt>
                <c:pt idx="4">
                  <c:v>9.6999999999999993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bank2!$A$38:$F$38</c:f>
              <c:numCache>
                <c:formatCode>General</c:formatCode>
                <c:ptCount val="6"/>
                <c:pt idx="0">
                  <c:v>215.5</c:v>
                </c:pt>
                <c:pt idx="1">
                  <c:v>130.30000000000001</c:v>
                </c:pt>
                <c:pt idx="2">
                  <c:v>130</c:v>
                </c:pt>
                <c:pt idx="3">
                  <c:v>8.4</c:v>
                </c:pt>
                <c:pt idx="4">
                  <c:v>9.6999999999999993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bank2!$A$39:$F$39</c:f>
              <c:numCache>
                <c:formatCode>General</c:formatCode>
                <c:ptCount val="6"/>
                <c:pt idx="0">
                  <c:v>215.3</c:v>
                </c:pt>
                <c:pt idx="1">
                  <c:v>129.9</c:v>
                </c:pt>
                <c:pt idx="2">
                  <c:v>129.4</c:v>
                </c:pt>
                <c:pt idx="3">
                  <c:v>7.9</c:v>
                </c:pt>
                <c:pt idx="4">
                  <c:v>10</c:v>
                </c:pt>
                <c:pt idx="5">
                  <c:v>142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bank2!$A$40:$F$40</c:f>
              <c:numCache>
                <c:formatCode>General</c:formatCode>
                <c:ptCount val="6"/>
                <c:pt idx="0">
                  <c:v>215.3</c:v>
                </c:pt>
                <c:pt idx="1">
                  <c:v>130.30000000000001</c:v>
                </c:pt>
                <c:pt idx="2">
                  <c:v>130.1</c:v>
                </c:pt>
                <c:pt idx="3">
                  <c:v>8.5</c:v>
                </c:pt>
                <c:pt idx="4">
                  <c:v>9.3000000000000007</c:v>
                </c:pt>
                <c:pt idx="5">
                  <c:v>142.1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bank2!$A$41:$F$41</c:f>
              <c:numCache>
                <c:formatCode>General</c:formatCode>
                <c:ptCount val="6"/>
                <c:pt idx="0">
                  <c:v>213.9</c:v>
                </c:pt>
                <c:pt idx="1">
                  <c:v>130.30000000000001</c:v>
                </c:pt>
                <c:pt idx="2">
                  <c:v>129</c:v>
                </c:pt>
                <c:pt idx="3">
                  <c:v>8.1</c:v>
                </c:pt>
                <c:pt idx="4">
                  <c:v>9.6999999999999993</c:v>
                </c:pt>
                <c:pt idx="5">
                  <c:v>141.30000000000001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bank2!$A$42:$F$42</c:f>
              <c:numCache>
                <c:formatCode>General</c:formatCode>
                <c:ptCount val="6"/>
                <c:pt idx="0">
                  <c:v>214.4</c:v>
                </c:pt>
                <c:pt idx="1">
                  <c:v>129.80000000000001</c:v>
                </c:pt>
                <c:pt idx="2">
                  <c:v>129.19999999999999</c:v>
                </c:pt>
                <c:pt idx="3">
                  <c:v>8.9</c:v>
                </c:pt>
                <c:pt idx="4">
                  <c:v>9.4</c:v>
                </c:pt>
                <c:pt idx="5">
                  <c:v>142.30000000000001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bank2!$A$43:$F$43</c:f>
              <c:numCache>
                <c:formatCode>General</c:formatCode>
                <c:ptCount val="6"/>
                <c:pt idx="0">
                  <c:v>214.8</c:v>
                </c:pt>
                <c:pt idx="1">
                  <c:v>130.1</c:v>
                </c:pt>
                <c:pt idx="2">
                  <c:v>129.6</c:v>
                </c:pt>
                <c:pt idx="3">
                  <c:v>8.8000000000000007</c:v>
                </c:pt>
                <c:pt idx="4">
                  <c:v>9.9</c:v>
                </c:pt>
                <c:pt idx="5">
                  <c:v>140.9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bank2!$A$44:$F$44</c:f>
              <c:numCache>
                <c:formatCode>General</c:formatCode>
                <c:ptCount val="6"/>
                <c:pt idx="0">
                  <c:v>214.9</c:v>
                </c:pt>
                <c:pt idx="1">
                  <c:v>129.6</c:v>
                </c:pt>
                <c:pt idx="2">
                  <c:v>129.4</c:v>
                </c:pt>
                <c:pt idx="3">
                  <c:v>9.3000000000000007</c:v>
                </c:pt>
                <c:pt idx="4">
                  <c:v>9</c:v>
                </c:pt>
                <c:pt idx="5">
                  <c:v>141.69999999999999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bank2!$A$45:$F$45</c:f>
              <c:numCache>
                <c:formatCode>General</c:formatCode>
                <c:ptCount val="6"/>
                <c:pt idx="0">
                  <c:v>214.9</c:v>
                </c:pt>
                <c:pt idx="1">
                  <c:v>130.4</c:v>
                </c:pt>
                <c:pt idx="2">
                  <c:v>129.69999999999999</c:v>
                </c:pt>
                <c:pt idx="3">
                  <c:v>9</c:v>
                </c:pt>
                <c:pt idx="4">
                  <c:v>9.8000000000000007</c:v>
                </c:pt>
                <c:pt idx="5">
                  <c:v>140.9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bank2!$A$46:$F$46</c:f>
              <c:numCache>
                <c:formatCode>General</c:formatCode>
                <c:ptCount val="6"/>
                <c:pt idx="0">
                  <c:v>214.8</c:v>
                </c:pt>
                <c:pt idx="1">
                  <c:v>129.4</c:v>
                </c:pt>
                <c:pt idx="2">
                  <c:v>129.1</c:v>
                </c:pt>
                <c:pt idx="3">
                  <c:v>8.1999999999999993</c:v>
                </c:pt>
                <c:pt idx="4">
                  <c:v>10.199999999999999</c:v>
                </c:pt>
                <c:pt idx="5">
                  <c:v>141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bank2!$A$47:$F$47</c:f>
              <c:numCache>
                <c:formatCode>General</c:formatCode>
                <c:ptCount val="6"/>
                <c:pt idx="0">
                  <c:v>214.3</c:v>
                </c:pt>
                <c:pt idx="1">
                  <c:v>129.5</c:v>
                </c:pt>
                <c:pt idx="2">
                  <c:v>129.4</c:v>
                </c:pt>
                <c:pt idx="3">
                  <c:v>8.3000000000000007</c:v>
                </c:pt>
                <c:pt idx="4">
                  <c:v>10.199999999999999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bank2!$A$48:$F$48</c:f>
              <c:numCache>
                <c:formatCode>General</c:formatCode>
                <c:ptCount val="6"/>
                <c:pt idx="0">
                  <c:v>214.8</c:v>
                </c:pt>
                <c:pt idx="1">
                  <c:v>129.9</c:v>
                </c:pt>
                <c:pt idx="2">
                  <c:v>129.69999999999999</c:v>
                </c:pt>
                <c:pt idx="3">
                  <c:v>8.3000000000000007</c:v>
                </c:pt>
                <c:pt idx="4">
                  <c:v>10.199999999999999</c:v>
                </c:pt>
                <c:pt idx="5">
                  <c:v>141.5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bank2!$A$49:$F$49</c:f>
              <c:numCache>
                <c:formatCode>General</c:formatCode>
                <c:ptCount val="6"/>
                <c:pt idx="0">
                  <c:v>214.8</c:v>
                </c:pt>
                <c:pt idx="1">
                  <c:v>129.9</c:v>
                </c:pt>
                <c:pt idx="2">
                  <c:v>129.69999999999999</c:v>
                </c:pt>
                <c:pt idx="3">
                  <c:v>7.3</c:v>
                </c:pt>
                <c:pt idx="4">
                  <c:v>10.9</c:v>
                </c:pt>
                <c:pt idx="5">
                  <c:v>142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bank2!$A$50:$F$50</c:f>
              <c:numCache>
                <c:formatCode>General</c:formatCode>
                <c:ptCount val="6"/>
                <c:pt idx="0">
                  <c:v>214.6</c:v>
                </c:pt>
                <c:pt idx="1">
                  <c:v>129.69999999999999</c:v>
                </c:pt>
                <c:pt idx="2">
                  <c:v>129.80000000000001</c:v>
                </c:pt>
                <c:pt idx="3">
                  <c:v>7.9</c:v>
                </c:pt>
                <c:pt idx="4">
                  <c:v>10.3</c:v>
                </c:pt>
                <c:pt idx="5">
                  <c:v>141.1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bank2!$A$51:$F$51</c:f>
              <c:numCache>
                <c:formatCode>General</c:formatCode>
                <c:ptCount val="6"/>
                <c:pt idx="0">
                  <c:v>214.5</c:v>
                </c:pt>
                <c:pt idx="1">
                  <c:v>129</c:v>
                </c:pt>
                <c:pt idx="2">
                  <c:v>129.6</c:v>
                </c:pt>
                <c:pt idx="3">
                  <c:v>7.8</c:v>
                </c:pt>
                <c:pt idx="4">
                  <c:v>9.8000000000000007</c:v>
                </c:pt>
                <c:pt idx="5">
                  <c:v>142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bank2!$A$52:$F$52</c:f>
              <c:numCache>
                <c:formatCode>General</c:formatCode>
                <c:ptCount val="6"/>
                <c:pt idx="0">
                  <c:v>214.6</c:v>
                </c:pt>
                <c:pt idx="1">
                  <c:v>129.80000000000001</c:v>
                </c:pt>
                <c:pt idx="2">
                  <c:v>129.4</c:v>
                </c:pt>
                <c:pt idx="3">
                  <c:v>7.2</c:v>
                </c:pt>
                <c:pt idx="4">
                  <c:v>10</c:v>
                </c:pt>
                <c:pt idx="5">
                  <c:v>141.30000000000001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val>
            <c:numRef>
              <c:f>bank2!$A$53:$F$53</c:f>
              <c:numCache>
                <c:formatCode>General</c:formatCode>
                <c:ptCount val="6"/>
                <c:pt idx="0">
                  <c:v>215.3</c:v>
                </c:pt>
                <c:pt idx="1">
                  <c:v>130.6</c:v>
                </c:pt>
                <c:pt idx="2">
                  <c:v>130</c:v>
                </c:pt>
                <c:pt idx="3">
                  <c:v>9.5</c:v>
                </c:pt>
                <c:pt idx="4">
                  <c:v>9.6999999999999993</c:v>
                </c:pt>
                <c:pt idx="5">
                  <c:v>141.1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val>
            <c:numRef>
              <c:f>bank2!$A$54:$F$54</c:f>
              <c:numCache>
                <c:formatCode>General</c:formatCode>
                <c:ptCount val="6"/>
                <c:pt idx="0">
                  <c:v>214.5</c:v>
                </c:pt>
                <c:pt idx="1">
                  <c:v>130.1</c:v>
                </c:pt>
                <c:pt idx="2">
                  <c:v>130</c:v>
                </c:pt>
                <c:pt idx="3">
                  <c:v>7.8</c:v>
                </c:pt>
                <c:pt idx="4">
                  <c:v>10.9</c:v>
                </c:pt>
                <c:pt idx="5">
                  <c:v>140.9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val>
            <c:numRef>
              <c:f>bank2!$A$55:$F$55</c:f>
              <c:numCache>
                <c:formatCode>General</c:formatCode>
                <c:ptCount val="6"/>
                <c:pt idx="0">
                  <c:v>215.4</c:v>
                </c:pt>
                <c:pt idx="1">
                  <c:v>130.19999999999999</c:v>
                </c:pt>
                <c:pt idx="2">
                  <c:v>130.19999999999999</c:v>
                </c:pt>
                <c:pt idx="3">
                  <c:v>7.6</c:v>
                </c:pt>
                <c:pt idx="4">
                  <c:v>10.9</c:v>
                </c:pt>
                <c:pt idx="5">
                  <c:v>141.6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val>
            <c:numRef>
              <c:f>bank2!$A$56:$F$56</c:f>
              <c:numCache>
                <c:formatCode>General</c:formatCode>
                <c:ptCount val="6"/>
                <c:pt idx="0">
                  <c:v>214.5</c:v>
                </c:pt>
                <c:pt idx="1">
                  <c:v>129.4</c:v>
                </c:pt>
                <c:pt idx="2">
                  <c:v>129.5</c:v>
                </c:pt>
                <c:pt idx="3">
                  <c:v>7.9</c:v>
                </c:pt>
                <c:pt idx="4">
                  <c:v>10</c:v>
                </c:pt>
                <c:pt idx="5">
                  <c:v>141.4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val>
            <c:numRef>
              <c:f>bank2!$A$57:$F$57</c:f>
              <c:numCache>
                <c:formatCode>General</c:formatCode>
                <c:ptCount val="6"/>
                <c:pt idx="0">
                  <c:v>215.2</c:v>
                </c:pt>
                <c:pt idx="1">
                  <c:v>129.69999999999999</c:v>
                </c:pt>
                <c:pt idx="2">
                  <c:v>129.4</c:v>
                </c:pt>
                <c:pt idx="3">
                  <c:v>9.1999999999999993</c:v>
                </c:pt>
                <c:pt idx="4">
                  <c:v>9.4</c:v>
                </c:pt>
                <c:pt idx="5">
                  <c:v>142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val>
            <c:numRef>
              <c:f>bank2!$A$58:$F$58</c:f>
              <c:numCache>
                <c:formatCode>General</c:formatCode>
                <c:ptCount val="6"/>
                <c:pt idx="0">
                  <c:v>215.7</c:v>
                </c:pt>
                <c:pt idx="1">
                  <c:v>130</c:v>
                </c:pt>
                <c:pt idx="2">
                  <c:v>129.4</c:v>
                </c:pt>
                <c:pt idx="3">
                  <c:v>9.1999999999999993</c:v>
                </c:pt>
                <c:pt idx="4">
                  <c:v>10.4</c:v>
                </c:pt>
                <c:pt idx="5">
                  <c:v>141.19999999999999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val>
            <c:numRef>
              <c:f>bank2!$A$59:$F$59</c:f>
              <c:numCache>
                <c:formatCode>General</c:formatCode>
                <c:ptCount val="6"/>
                <c:pt idx="0">
                  <c:v>215</c:v>
                </c:pt>
                <c:pt idx="1">
                  <c:v>129.6</c:v>
                </c:pt>
                <c:pt idx="2">
                  <c:v>129.4</c:v>
                </c:pt>
                <c:pt idx="3">
                  <c:v>8.8000000000000007</c:v>
                </c:pt>
                <c:pt idx="4">
                  <c:v>9</c:v>
                </c:pt>
                <c:pt idx="5">
                  <c:v>141.1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val>
            <c:numRef>
              <c:f>bank2!$A$60:$F$60</c:f>
              <c:numCache>
                <c:formatCode>General</c:formatCode>
                <c:ptCount val="6"/>
                <c:pt idx="0">
                  <c:v>215.1</c:v>
                </c:pt>
                <c:pt idx="1">
                  <c:v>130.1</c:v>
                </c:pt>
                <c:pt idx="2">
                  <c:v>129.9</c:v>
                </c:pt>
                <c:pt idx="3">
                  <c:v>7.9</c:v>
                </c:pt>
                <c:pt idx="4">
                  <c:v>11</c:v>
                </c:pt>
                <c:pt idx="5">
                  <c:v>141.30000000000001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val>
            <c:numRef>
              <c:f>bank2!$A$61:$F$61</c:f>
              <c:numCache>
                <c:formatCode>General</c:formatCode>
                <c:ptCount val="6"/>
                <c:pt idx="0">
                  <c:v>215.1</c:v>
                </c:pt>
                <c:pt idx="1">
                  <c:v>130</c:v>
                </c:pt>
                <c:pt idx="2">
                  <c:v>129.80000000000001</c:v>
                </c:pt>
                <c:pt idx="3">
                  <c:v>8.1999999999999993</c:v>
                </c:pt>
                <c:pt idx="4">
                  <c:v>10.3</c:v>
                </c:pt>
                <c:pt idx="5">
                  <c:v>141.4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val>
            <c:numRef>
              <c:f>bank2!$A$62:$F$62</c:f>
              <c:numCache>
                <c:formatCode>General</c:formatCode>
                <c:ptCount val="6"/>
                <c:pt idx="0">
                  <c:v>215.1</c:v>
                </c:pt>
                <c:pt idx="1">
                  <c:v>129.6</c:v>
                </c:pt>
                <c:pt idx="2">
                  <c:v>129.30000000000001</c:v>
                </c:pt>
                <c:pt idx="3">
                  <c:v>8.3000000000000007</c:v>
                </c:pt>
                <c:pt idx="4">
                  <c:v>9.9</c:v>
                </c:pt>
                <c:pt idx="5">
                  <c:v>141.6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val>
            <c:numRef>
              <c:f>bank2!$A$63:$F$63</c:f>
              <c:numCache>
                <c:formatCode>General</c:formatCode>
                <c:ptCount val="6"/>
                <c:pt idx="0">
                  <c:v>215.3</c:v>
                </c:pt>
                <c:pt idx="1">
                  <c:v>129.69999999999999</c:v>
                </c:pt>
                <c:pt idx="2">
                  <c:v>129.4</c:v>
                </c:pt>
                <c:pt idx="3">
                  <c:v>7.5</c:v>
                </c:pt>
                <c:pt idx="4">
                  <c:v>10.5</c:v>
                </c:pt>
                <c:pt idx="5">
                  <c:v>141.5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val>
            <c:numRef>
              <c:f>bank2!$A$64:$F$64</c:f>
              <c:numCache>
                <c:formatCode>General</c:formatCode>
                <c:ptCount val="6"/>
                <c:pt idx="0">
                  <c:v>215.4</c:v>
                </c:pt>
                <c:pt idx="1">
                  <c:v>129.80000000000001</c:v>
                </c:pt>
                <c:pt idx="2">
                  <c:v>129.4</c:v>
                </c:pt>
                <c:pt idx="3">
                  <c:v>8</c:v>
                </c:pt>
                <c:pt idx="4">
                  <c:v>10.6</c:v>
                </c:pt>
                <c:pt idx="5">
                  <c:v>141.5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val>
            <c:numRef>
              <c:f>bank2!$A$65:$F$65</c:f>
              <c:numCache>
                <c:formatCode>General</c:formatCode>
                <c:ptCount val="6"/>
                <c:pt idx="0">
                  <c:v>214.5</c:v>
                </c:pt>
                <c:pt idx="1">
                  <c:v>130</c:v>
                </c:pt>
                <c:pt idx="2">
                  <c:v>129.5</c:v>
                </c:pt>
                <c:pt idx="3">
                  <c:v>8</c:v>
                </c:pt>
                <c:pt idx="4">
                  <c:v>10.8</c:v>
                </c:pt>
                <c:pt idx="5">
                  <c:v>141.4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val>
            <c:numRef>
              <c:f>bank2!$A$66:$F$66</c:f>
              <c:numCache>
                <c:formatCode>General</c:formatCode>
                <c:ptCount val="6"/>
                <c:pt idx="0">
                  <c:v>215</c:v>
                </c:pt>
                <c:pt idx="1">
                  <c:v>130</c:v>
                </c:pt>
                <c:pt idx="2">
                  <c:v>129.80000000000001</c:v>
                </c:pt>
                <c:pt idx="3">
                  <c:v>8.6</c:v>
                </c:pt>
                <c:pt idx="4">
                  <c:v>10.6</c:v>
                </c:pt>
                <c:pt idx="5">
                  <c:v>141.5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val>
            <c:numRef>
              <c:f>bank2!$A$67:$F$67</c:f>
              <c:numCache>
                <c:formatCode>General</c:formatCode>
                <c:ptCount val="6"/>
                <c:pt idx="0">
                  <c:v>215.2</c:v>
                </c:pt>
                <c:pt idx="1">
                  <c:v>130.6</c:v>
                </c:pt>
                <c:pt idx="2">
                  <c:v>130</c:v>
                </c:pt>
                <c:pt idx="3">
                  <c:v>8.8000000000000007</c:v>
                </c:pt>
                <c:pt idx="4">
                  <c:v>10.6</c:v>
                </c:pt>
                <c:pt idx="5">
                  <c:v>140.80000000000001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val>
            <c:numRef>
              <c:f>bank2!$A$68:$F$68</c:f>
              <c:numCache>
                <c:formatCode>General</c:formatCode>
                <c:ptCount val="6"/>
                <c:pt idx="0">
                  <c:v>214.6</c:v>
                </c:pt>
                <c:pt idx="1">
                  <c:v>129.5</c:v>
                </c:pt>
                <c:pt idx="2">
                  <c:v>129.19999999999999</c:v>
                </c:pt>
                <c:pt idx="3">
                  <c:v>7.7</c:v>
                </c:pt>
                <c:pt idx="4">
                  <c:v>10.3</c:v>
                </c:pt>
                <c:pt idx="5">
                  <c:v>141.30000000000001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val>
            <c:numRef>
              <c:f>bank2!$A$69:$F$69</c:f>
              <c:numCache>
                <c:formatCode>General</c:formatCode>
                <c:ptCount val="6"/>
                <c:pt idx="0">
                  <c:v>214.8</c:v>
                </c:pt>
                <c:pt idx="1">
                  <c:v>129.69999999999999</c:v>
                </c:pt>
                <c:pt idx="2">
                  <c:v>129.30000000000001</c:v>
                </c:pt>
                <c:pt idx="3">
                  <c:v>9.1</c:v>
                </c:pt>
                <c:pt idx="4">
                  <c:v>9.5</c:v>
                </c:pt>
                <c:pt idx="5">
                  <c:v>141.5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val>
            <c:numRef>
              <c:f>bank2!$A$70:$F$70</c:f>
              <c:numCache>
                <c:formatCode>General</c:formatCode>
                <c:ptCount val="6"/>
                <c:pt idx="0">
                  <c:v>215.1</c:v>
                </c:pt>
                <c:pt idx="1">
                  <c:v>129.6</c:v>
                </c:pt>
                <c:pt idx="2">
                  <c:v>129.80000000000001</c:v>
                </c:pt>
                <c:pt idx="3">
                  <c:v>8.6</c:v>
                </c:pt>
                <c:pt idx="4">
                  <c:v>9.8000000000000007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val>
            <c:numRef>
              <c:f>bank2!$A$71:$F$71</c:f>
              <c:numCache>
                <c:formatCode>General</c:formatCode>
                <c:ptCount val="6"/>
                <c:pt idx="0">
                  <c:v>214.9</c:v>
                </c:pt>
                <c:pt idx="1">
                  <c:v>130.19999999999999</c:v>
                </c:pt>
                <c:pt idx="2">
                  <c:v>130.19999999999999</c:v>
                </c:pt>
                <c:pt idx="3">
                  <c:v>8</c:v>
                </c:pt>
                <c:pt idx="4">
                  <c:v>11.2</c:v>
                </c:pt>
                <c:pt idx="5">
                  <c:v>139.6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val>
            <c:numRef>
              <c:f>bank2!$A$72:$F$72</c:f>
              <c:numCache>
                <c:formatCode>General</c:formatCode>
                <c:ptCount val="6"/>
                <c:pt idx="0">
                  <c:v>213.8</c:v>
                </c:pt>
                <c:pt idx="1">
                  <c:v>129.80000000000001</c:v>
                </c:pt>
                <c:pt idx="2">
                  <c:v>129.5</c:v>
                </c:pt>
                <c:pt idx="3">
                  <c:v>8.4</c:v>
                </c:pt>
                <c:pt idx="4">
                  <c:v>11.1</c:v>
                </c:pt>
                <c:pt idx="5">
                  <c:v>140.9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val>
            <c:numRef>
              <c:f>bank2!$A$73:$F$73</c:f>
              <c:numCache>
                <c:formatCode>General</c:formatCode>
                <c:ptCount val="6"/>
                <c:pt idx="0">
                  <c:v>215.2</c:v>
                </c:pt>
                <c:pt idx="1">
                  <c:v>129.9</c:v>
                </c:pt>
                <c:pt idx="2">
                  <c:v>129.5</c:v>
                </c:pt>
                <c:pt idx="3">
                  <c:v>8.1999999999999993</c:v>
                </c:pt>
                <c:pt idx="4">
                  <c:v>10.3</c:v>
                </c:pt>
                <c:pt idx="5">
                  <c:v>141.4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val>
            <c:numRef>
              <c:f>bank2!$A$74:$F$74</c:f>
              <c:numCache>
                <c:formatCode>General</c:formatCode>
                <c:ptCount val="6"/>
                <c:pt idx="0">
                  <c:v>215</c:v>
                </c:pt>
                <c:pt idx="1">
                  <c:v>129.6</c:v>
                </c:pt>
                <c:pt idx="2">
                  <c:v>130.19999999999999</c:v>
                </c:pt>
                <c:pt idx="3">
                  <c:v>8.6999999999999993</c:v>
                </c:pt>
                <c:pt idx="4">
                  <c:v>10</c:v>
                </c:pt>
                <c:pt idx="5">
                  <c:v>141.19999999999999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val>
            <c:numRef>
              <c:f>bank2!$A$75:$F$75</c:f>
              <c:numCache>
                <c:formatCode>General</c:formatCode>
                <c:ptCount val="6"/>
                <c:pt idx="0">
                  <c:v>214.4</c:v>
                </c:pt>
                <c:pt idx="1">
                  <c:v>129.9</c:v>
                </c:pt>
                <c:pt idx="2">
                  <c:v>129.6</c:v>
                </c:pt>
                <c:pt idx="3">
                  <c:v>7.5</c:v>
                </c:pt>
                <c:pt idx="4">
                  <c:v>10.5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val>
            <c:numRef>
              <c:f>bank2!$A$76:$F$76</c:f>
              <c:numCache>
                <c:formatCode>General</c:formatCode>
                <c:ptCount val="6"/>
                <c:pt idx="0">
                  <c:v>215.2</c:v>
                </c:pt>
                <c:pt idx="1">
                  <c:v>129.9</c:v>
                </c:pt>
                <c:pt idx="2">
                  <c:v>129.69999999999999</c:v>
                </c:pt>
                <c:pt idx="3">
                  <c:v>7.2</c:v>
                </c:pt>
                <c:pt idx="4">
                  <c:v>10.6</c:v>
                </c:pt>
                <c:pt idx="5">
                  <c:v>142.1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val>
            <c:numRef>
              <c:f>bank2!$A$77:$F$77</c:f>
              <c:numCache>
                <c:formatCode>General</c:formatCode>
                <c:ptCount val="6"/>
                <c:pt idx="0">
                  <c:v>214.1</c:v>
                </c:pt>
                <c:pt idx="1">
                  <c:v>129.6</c:v>
                </c:pt>
                <c:pt idx="2">
                  <c:v>129.30000000000001</c:v>
                </c:pt>
                <c:pt idx="3">
                  <c:v>7.6</c:v>
                </c:pt>
                <c:pt idx="4">
                  <c:v>10.7</c:v>
                </c:pt>
                <c:pt idx="5">
                  <c:v>141.69999999999999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val>
            <c:numRef>
              <c:f>bank2!$A$78:$F$78</c:f>
              <c:numCache>
                <c:formatCode>General</c:formatCode>
                <c:ptCount val="6"/>
                <c:pt idx="0">
                  <c:v>214.9</c:v>
                </c:pt>
                <c:pt idx="1">
                  <c:v>129.9</c:v>
                </c:pt>
                <c:pt idx="2">
                  <c:v>130.1</c:v>
                </c:pt>
                <c:pt idx="3">
                  <c:v>8.8000000000000007</c:v>
                </c:pt>
                <c:pt idx="4">
                  <c:v>10</c:v>
                </c:pt>
                <c:pt idx="5">
                  <c:v>141.19999999999999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val>
            <c:numRef>
              <c:f>bank2!$A$79:$F$79</c:f>
              <c:numCache>
                <c:formatCode>General</c:formatCode>
                <c:ptCount val="6"/>
                <c:pt idx="0">
                  <c:v>214.6</c:v>
                </c:pt>
                <c:pt idx="1">
                  <c:v>129.80000000000001</c:v>
                </c:pt>
                <c:pt idx="2">
                  <c:v>129.4</c:v>
                </c:pt>
                <c:pt idx="3">
                  <c:v>7.4</c:v>
                </c:pt>
                <c:pt idx="4">
                  <c:v>10.6</c:v>
                </c:pt>
                <c:pt idx="5">
                  <c:v>141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val>
            <c:numRef>
              <c:f>bank2!$A$80:$F$80</c:f>
              <c:numCache>
                <c:formatCode>General</c:formatCode>
                <c:ptCount val="6"/>
                <c:pt idx="0">
                  <c:v>215.2</c:v>
                </c:pt>
                <c:pt idx="1">
                  <c:v>130.5</c:v>
                </c:pt>
                <c:pt idx="2">
                  <c:v>129.80000000000001</c:v>
                </c:pt>
                <c:pt idx="3">
                  <c:v>7.9</c:v>
                </c:pt>
                <c:pt idx="4">
                  <c:v>10.9</c:v>
                </c:pt>
                <c:pt idx="5">
                  <c:v>140.9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val>
            <c:numRef>
              <c:f>bank2!$A$81:$F$81</c:f>
              <c:numCache>
                <c:formatCode>General</c:formatCode>
                <c:ptCount val="6"/>
                <c:pt idx="0">
                  <c:v>214.6</c:v>
                </c:pt>
                <c:pt idx="1">
                  <c:v>129.9</c:v>
                </c:pt>
                <c:pt idx="2">
                  <c:v>129.4</c:v>
                </c:pt>
                <c:pt idx="3">
                  <c:v>7.9</c:v>
                </c:pt>
                <c:pt idx="4">
                  <c:v>10</c:v>
                </c:pt>
                <c:pt idx="5">
                  <c:v>141.80000000000001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val>
            <c:numRef>
              <c:f>bank2!$A$82:$F$82</c:f>
              <c:numCache>
                <c:formatCode>General</c:formatCode>
                <c:ptCount val="6"/>
                <c:pt idx="0">
                  <c:v>215.1</c:v>
                </c:pt>
                <c:pt idx="1">
                  <c:v>129.69999999999999</c:v>
                </c:pt>
                <c:pt idx="2">
                  <c:v>129.69999999999999</c:v>
                </c:pt>
                <c:pt idx="3">
                  <c:v>8.6</c:v>
                </c:pt>
                <c:pt idx="4">
                  <c:v>10.3</c:v>
                </c:pt>
                <c:pt idx="5">
                  <c:v>140.6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val>
            <c:numRef>
              <c:f>bank2!$A$83:$F$83</c:f>
              <c:numCache>
                <c:formatCode>General</c:formatCode>
                <c:ptCount val="6"/>
                <c:pt idx="0">
                  <c:v>214.9</c:v>
                </c:pt>
                <c:pt idx="1">
                  <c:v>129.80000000000001</c:v>
                </c:pt>
                <c:pt idx="2">
                  <c:v>129.6</c:v>
                </c:pt>
                <c:pt idx="3">
                  <c:v>7.5</c:v>
                </c:pt>
                <c:pt idx="4">
                  <c:v>10.3</c:v>
                </c:pt>
                <c:pt idx="5">
                  <c:v>141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val>
            <c:numRef>
              <c:f>bank2!$A$84:$F$84</c:f>
              <c:numCache>
                <c:formatCode>General</c:formatCode>
                <c:ptCount val="6"/>
                <c:pt idx="0">
                  <c:v>215.2</c:v>
                </c:pt>
                <c:pt idx="1">
                  <c:v>129.69999999999999</c:v>
                </c:pt>
                <c:pt idx="2">
                  <c:v>129.1</c:v>
                </c:pt>
                <c:pt idx="3">
                  <c:v>9</c:v>
                </c:pt>
                <c:pt idx="4">
                  <c:v>9.6999999999999993</c:v>
                </c:pt>
                <c:pt idx="5">
                  <c:v>141.9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val>
            <c:numRef>
              <c:f>bank2!$A$85:$F$85</c:f>
              <c:numCache>
                <c:formatCode>General</c:formatCode>
                <c:ptCount val="6"/>
                <c:pt idx="0">
                  <c:v>215.2</c:v>
                </c:pt>
                <c:pt idx="1">
                  <c:v>130.1</c:v>
                </c:pt>
                <c:pt idx="2">
                  <c:v>129.9</c:v>
                </c:pt>
                <c:pt idx="3">
                  <c:v>7.9</c:v>
                </c:pt>
                <c:pt idx="4">
                  <c:v>10.8</c:v>
                </c:pt>
                <c:pt idx="5">
                  <c:v>141.30000000000001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val>
            <c:numRef>
              <c:f>bank2!$A$86:$F$86</c:f>
              <c:numCache>
                <c:formatCode>General</c:formatCode>
                <c:ptCount val="6"/>
                <c:pt idx="0">
                  <c:v>215.4</c:v>
                </c:pt>
                <c:pt idx="1">
                  <c:v>130.69999999999999</c:v>
                </c:pt>
                <c:pt idx="2">
                  <c:v>130.19999999999999</c:v>
                </c:pt>
                <c:pt idx="3">
                  <c:v>9</c:v>
                </c:pt>
                <c:pt idx="4">
                  <c:v>11.1</c:v>
                </c:pt>
                <c:pt idx="5">
                  <c:v>141.19999999999999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val>
            <c:numRef>
              <c:f>bank2!$A$87:$F$87</c:f>
              <c:numCache>
                <c:formatCode>General</c:formatCode>
                <c:ptCount val="6"/>
                <c:pt idx="0">
                  <c:v>215.1</c:v>
                </c:pt>
                <c:pt idx="1">
                  <c:v>129.9</c:v>
                </c:pt>
                <c:pt idx="2">
                  <c:v>129.6</c:v>
                </c:pt>
                <c:pt idx="3">
                  <c:v>8.9</c:v>
                </c:pt>
                <c:pt idx="4">
                  <c:v>10.199999999999999</c:v>
                </c:pt>
                <c:pt idx="5">
                  <c:v>141.5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val>
            <c:numRef>
              <c:f>bank2!$A$88:$F$88</c:f>
              <c:numCache>
                <c:formatCode>General</c:formatCode>
                <c:ptCount val="6"/>
                <c:pt idx="0">
                  <c:v>215.2</c:v>
                </c:pt>
                <c:pt idx="1">
                  <c:v>129.9</c:v>
                </c:pt>
                <c:pt idx="2">
                  <c:v>129.69999999999999</c:v>
                </c:pt>
                <c:pt idx="3">
                  <c:v>8.6999999999999993</c:v>
                </c:pt>
                <c:pt idx="4">
                  <c:v>9.5</c:v>
                </c:pt>
                <c:pt idx="5">
                  <c:v>141.6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val>
            <c:numRef>
              <c:f>bank2!$A$89:$F$89</c:f>
              <c:numCache>
                <c:formatCode>General</c:formatCode>
                <c:ptCount val="6"/>
                <c:pt idx="0">
                  <c:v>215</c:v>
                </c:pt>
                <c:pt idx="1">
                  <c:v>129.6</c:v>
                </c:pt>
                <c:pt idx="2">
                  <c:v>129.19999999999999</c:v>
                </c:pt>
                <c:pt idx="3">
                  <c:v>8.4</c:v>
                </c:pt>
                <c:pt idx="4">
                  <c:v>10.199999999999999</c:v>
                </c:pt>
                <c:pt idx="5">
                  <c:v>142.1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val>
            <c:numRef>
              <c:f>bank2!$A$90:$F$90</c:f>
              <c:numCache>
                <c:formatCode>General</c:formatCode>
                <c:ptCount val="6"/>
                <c:pt idx="0">
                  <c:v>214.9</c:v>
                </c:pt>
                <c:pt idx="1">
                  <c:v>130.30000000000001</c:v>
                </c:pt>
                <c:pt idx="2">
                  <c:v>129.9</c:v>
                </c:pt>
                <c:pt idx="3">
                  <c:v>7.4</c:v>
                </c:pt>
                <c:pt idx="4">
                  <c:v>11.2</c:v>
                </c:pt>
                <c:pt idx="5">
                  <c:v>141.5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val>
            <c:numRef>
              <c:f>bank2!$A$91:$F$91</c:f>
              <c:numCache>
                <c:formatCode>General</c:formatCode>
                <c:ptCount val="6"/>
                <c:pt idx="0">
                  <c:v>215</c:v>
                </c:pt>
                <c:pt idx="1">
                  <c:v>129.9</c:v>
                </c:pt>
                <c:pt idx="2">
                  <c:v>129.69999999999999</c:v>
                </c:pt>
                <c:pt idx="3">
                  <c:v>8</c:v>
                </c:pt>
                <c:pt idx="4">
                  <c:v>10.5</c:v>
                </c:pt>
                <c:pt idx="5">
                  <c:v>142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val>
            <c:numRef>
              <c:f>bank2!$A$92:$F$92</c:f>
              <c:numCache>
                <c:formatCode>General</c:formatCode>
                <c:ptCount val="6"/>
                <c:pt idx="0">
                  <c:v>214.7</c:v>
                </c:pt>
                <c:pt idx="1">
                  <c:v>129.69999999999999</c:v>
                </c:pt>
                <c:pt idx="2">
                  <c:v>129.30000000000001</c:v>
                </c:pt>
                <c:pt idx="3">
                  <c:v>8.6</c:v>
                </c:pt>
                <c:pt idx="4">
                  <c:v>9.6</c:v>
                </c:pt>
                <c:pt idx="5">
                  <c:v>141.6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val>
            <c:numRef>
              <c:f>bank2!$A$93:$F$93</c:f>
              <c:numCache>
                <c:formatCode>General</c:formatCode>
                <c:ptCount val="6"/>
                <c:pt idx="0">
                  <c:v>215.4</c:v>
                </c:pt>
                <c:pt idx="1">
                  <c:v>130</c:v>
                </c:pt>
                <c:pt idx="2">
                  <c:v>129.9</c:v>
                </c:pt>
                <c:pt idx="3">
                  <c:v>8.5</c:v>
                </c:pt>
                <c:pt idx="4">
                  <c:v>9.6999999999999993</c:v>
                </c:pt>
                <c:pt idx="5">
                  <c:v>141.4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val>
            <c:numRef>
              <c:f>bank2!$A$94:$F$94</c:f>
              <c:numCache>
                <c:formatCode>General</c:formatCode>
                <c:ptCount val="6"/>
                <c:pt idx="0">
                  <c:v>214.9</c:v>
                </c:pt>
                <c:pt idx="1">
                  <c:v>129.4</c:v>
                </c:pt>
                <c:pt idx="2">
                  <c:v>129.5</c:v>
                </c:pt>
                <c:pt idx="3">
                  <c:v>8.1999999999999993</c:v>
                </c:pt>
                <c:pt idx="4">
                  <c:v>9.9</c:v>
                </c:pt>
                <c:pt idx="5">
                  <c:v>141.5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val>
            <c:numRef>
              <c:f>bank2!$A$95:$F$95</c:f>
              <c:numCache>
                <c:formatCode>General</c:formatCode>
                <c:ptCount val="6"/>
                <c:pt idx="0">
                  <c:v>214.5</c:v>
                </c:pt>
                <c:pt idx="1">
                  <c:v>129.5</c:v>
                </c:pt>
                <c:pt idx="2">
                  <c:v>129.30000000000001</c:v>
                </c:pt>
                <c:pt idx="3">
                  <c:v>7.4</c:v>
                </c:pt>
                <c:pt idx="4">
                  <c:v>10.7</c:v>
                </c:pt>
                <c:pt idx="5">
                  <c:v>141.5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val>
            <c:numRef>
              <c:f>bank2!$A$96:$F$96</c:f>
              <c:numCache>
                <c:formatCode>General</c:formatCode>
                <c:ptCount val="6"/>
                <c:pt idx="0">
                  <c:v>214.7</c:v>
                </c:pt>
                <c:pt idx="1">
                  <c:v>129.6</c:v>
                </c:pt>
                <c:pt idx="2">
                  <c:v>129.5</c:v>
                </c:pt>
                <c:pt idx="3">
                  <c:v>8.3000000000000007</c:v>
                </c:pt>
                <c:pt idx="4">
                  <c:v>10</c:v>
                </c:pt>
                <c:pt idx="5">
                  <c:v>142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val>
            <c:numRef>
              <c:f>bank2!$A$97:$F$97</c:f>
              <c:numCache>
                <c:formatCode>General</c:formatCode>
                <c:ptCount val="6"/>
                <c:pt idx="0">
                  <c:v>215.6</c:v>
                </c:pt>
                <c:pt idx="1">
                  <c:v>129.9</c:v>
                </c:pt>
                <c:pt idx="2">
                  <c:v>129.9</c:v>
                </c:pt>
                <c:pt idx="3">
                  <c:v>9</c:v>
                </c:pt>
                <c:pt idx="4">
                  <c:v>9.5</c:v>
                </c:pt>
                <c:pt idx="5">
                  <c:v>141.69999999999999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val>
            <c:numRef>
              <c:f>bank2!$A$98:$F$98</c:f>
              <c:numCache>
                <c:formatCode>General</c:formatCode>
                <c:ptCount val="6"/>
                <c:pt idx="0">
                  <c:v>215</c:v>
                </c:pt>
                <c:pt idx="1">
                  <c:v>130.4</c:v>
                </c:pt>
                <c:pt idx="2">
                  <c:v>130.30000000000001</c:v>
                </c:pt>
                <c:pt idx="3">
                  <c:v>9.1</c:v>
                </c:pt>
                <c:pt idx="4">
                  <c:v>10.199999999999999</c:v>
                </c:pt>
                <c:pt idx="5">
                  <c:v>141.1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val>
            <c:numRef>
              <c:f>bank2!$A$99:$F$99</c:f>
              <c:numCache>
                <c:formatCode>General</c:formatCode>
                <c:ptCount val="6"/>
                <c:pt idx="0">
                  <c:v>214.4</c:v>
                </c:pt>
                <c:pt idx="1">
                  <c:v>129.69999999999999</c:v>
                </c:pt>
                <c:pt idx="2">
                  <c:v>129.5</c:v>
                </c:pt>
                <c:pt idx="3">
                  <c:v>8</c:v>
                </c:pt>
                <c:pt idx="4">
                  <c:v>10.3</c:v>
                </c:pt>
                <c:pt idx="5">
                  <c:v>141.19999999999999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val>
            <c:numRef>
              <c:f>bank2!$A$100:$F$100</c:f>
              <c:numCache>
                <c:formatCode>General</c:formatCode>
                <c:ptCount val="6"/>
                <c:pt idx="0">
                  <c:v>215.1</c:v>
                </c:pt>
                <c:pt idx="1">
                  <c:v>130</c:v>
                </c:pt>
                <c:pt idx="2">
                  <c:v>129.80000000000001</c:v>
                </c:pt>
                <c:pt idx="3">
                  <c:v>9.1</c:v>
                </c:pt>
                <c:pt idx="4">
                  <c:v>10.199999999999999</c:v>
                </c:pt>
                <c:pt idx="5">
                  <c:v>141.5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val>
            <c:numRef>
              <c:f>bank2!$A$101:$F$101</c:f>
              <c:numCache>
                <c:formatCode>General</c:formatCode>
                <c:ptCount val="6"/>
                <c:pt idx="0">
                  <c:v>214.7</c:v>
                </c:pt>
                <c:pt idx="1">
                  <c:v>130</c:v>
                </c:pt>
                <c:pt idx="2">
                  <c:v>129.4</c:v>
                </c:pt>
                <c:pt idx="3">
                  <c:v>7.8</c:v>
                </c:pt>
                <c:pt idx="4">
                  <c:v>10</c:v>
                </c:pt>
                <c:pt idx="5">
                  <c:v>141.19999999999999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val>
            <c:numRef>
              <c:f>bank2!$A$102:$F$102</c:f>
              <c:numCache>
                <c:formatCode>General</c:formatCode>
                <c:ptCount val="6"/>
                <c:pt idx="0">
                  <c:v>214.4</c:v>
                </c:pt>
                <c:pt idx="1">
                  <c:v>130.1</c:v>
                </c:pt>
                <c:pt idx="2">
                  <c:v>130.30000000000001</c:v>
                </c:pt>
                <c:pt idx="3">
                  <c:v>9.6999999999999993</c:v>
                </c:pt>
                <c:pt idx="4">
                  <c:v>11.7</c:v>
                </c:pt>
                <c:pt idx="5">
                  <c:v>139.80000000000001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val>
            <c:numRef>
              <c:f>bank2!$A$103:$F$103</c:f>
              <c:numCache>
                <c:formatCode>General</c:formatCode>
                <c:ptCount val="6"/>
                <c:pt idx="0">
                  <c:v>214.9</c:v>
                </c:pt>
                <c:pt idx="1">
                  <c:v>130.5</c:v>
                </c:pt>
                <c:pt idx="2">
                  <c:v>130.19999999999999</c:v>
                </c:pt>
                <c:pt idx="3">
                  <c:v>11</c:v>
                </c:pt>
                <c:pt idx="4">
                  <c:v>11.5</c:v>
                </c:pt>
                <c:pt idx="5">
                  <c:v>139.5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val>
            <c:numRef>
              <c:f>bank2!$A$104:$F$104</c:f>
              <c:numCache>
                <c:formatCode>General</c:formatCode>
                <c:ptCount val="6"/>
                <c:pt idx="0">
                  <c:v>214.9</c:v>
                </c:pt>
                <c:pt idx="1">
                  <c:v>130.30000000000001</c:v>
                </c:pt>
                <c:pt idx="2">
                  <c:v>130.1</c:v>
                </c:pt>
                <c:pt idx="3">
                  <c:v>8.6999999999999993</c:v>
                </c:pt>
                <c:pt idx="4">
                  <c:v>11.7</c:v>
                </c:pt>
                <c:pt idx="5">
                  <c:v>140.19999999999999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val>
            <c:numRef>
              <c:f>bank2!$A$105:$F$105</c:f>
              <c:numCache>
                <c:formatCode>General</c:formatCode>
                <c:ptCount val="6"/>
                <c:pt idx="0">
                  <c:v>215</c:v>
                </c:pt>
                <c:pt idx="1">
                  <c:v>130.4</c:v>
                </c:pt>
                <c:pt idx="2">
                  <c:v>130.6</c:v>
                </c:pt>
                <c:pt idx="3">
                  <c:v>9.9</c:v>
                </c:pt>
                <c:pt idx="4">
                  <c:v>10.9</c:v>
                </c:pt>
                <c:pt idx="5">
                  <c:v>140.30000000000001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val>
            <c:numRef>
              <c:f>bank2!$A$106:$F$106</c:f>
              <c:numCache>
                <c:formatCode>General</c:formatCode>
                <c:ptCount val="6"/>
                <c:pt idx="0">
                  <c:v>214.7</c:v>
                </c:pt>
                <c:pt idx="1">
                  <c:v>130.19999999999999</c:v>
                </c:pt>
                <c:pt idx="2">
                  <c:v>130.30000000000001</c:v>
                </c:pt>
                <c:pt idx="3">
                  <c:v>11.8</c:v>
                </c:pt>
                <c:pt idx="4">
                  <c:v>10.9</c:v>
                </c:pt>
                <c:pt idx="5">
                  <c:v>139.69999999999999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val>
            <c:numRef>
              <c:f>bank2!$A$107:$F$107</c:f>
              <c:numCache>
                <c:formatCode>General</c:formatCode>
                <c:ptCount val="6"/>
                <c:pt idx="0">
                  <c:v>215</c:v>
                </c:pt>
                <c:pt idx="1">
                  <c:v>130.19999999999999</c:v>
                </c:pt>
                <c:pt idx="2">
                  <c:v>130.19999999999999</c:v>
                </c:pt>
                <c:pt idx="3">
                  <c:v>10.6</c:v>
                </c:pt>
                <c:pt idx="4">
                  <c:v>10.7</c:v>
                </c:pt>
                <c:pt idx="5">
                  <c:v>139.9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val>
            <c:numRef>
              <c:f>bank2!$A$108:$F$108</c:f>
              <c:numCache>
                <c:formatCode>General</c:formatCode>
                <c:ptCount val="6"/>
                <c:pt idx="0">
                  <c:v>215.3</c:v>
                </c:pt>
                <c:pt idx="1">
                  <c:v>130.30000000000001</c:v>
                </c:pt>
                <c:pt idx="2">
                  <c:v>130.1</c:v>
                </c:pt>
                <c:pt idx="3">
                  <c:v>9.3000000000000007</c:v>
                </c:pt>
                <c:pt idx="4">
                  <c:v>12.1</c:v>
                </c:pt>
                <c:pt idx="5">
                  <c:v>140.19999999999999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val>
            <c:numRef>
              <c:f>bank2!$A$109:$F$109</c:f>
              <c:numCache>
                <c:formatCode>General</c:formatCode>
                <c:ptCount val="6"/>
                <c:pt idx="0">
                  <c:v>214.8</c:v>
                </c:pt>
                <c:pt idx="1">
                  <c:v>130.1</c:v>
                </c:pt>
                <c:pt idx="2">
                  <c:v>130.4</c:v>
                </c:pt>
                <c:pt idx="3">
                  <c:v>9.8000000000000007</c:v>
                </c:pt>
                <c:pt idx="4">
                  <c:v>11.5</c:v>
                </c:pt>
                <c:pt idx="5">
                  <c:v>139.9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val>
            <c:numRef>
              <c:f>bank2!$A$110:$F$110</c:f>
              <c:numCache>
                <c:formatCode>General</c:formatCode>
                <c:ptCount val="6"/>
                <c:pt idx="0">
                  <c:v>215</c:v>
                </c:pt>
                <c:pt idx="1">
                  <c:v>130.19999999999999</c:v>
                </c:pt>
                <c:pt idx="2">
                  <c:v>129.9</c:v>
                </c:pt>
                <c:pt idx="3">
                  <c:v>10</c:v>
                </c:pt>
                <c:pt idx="4">
                  <c:v>11.9</c:v>
                </c:pt>
                <c:pt idx="5">
                  <c:v>139.4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val>
            <c:numRef>
              <c:f>bank2!$A$111:$F$111</c:f>
              <c:numCache>
                <c:formatCode>General</c:formatCode>
                <c:ptCount val="6"/>
                <c:pt idx="0">
                  <c:v>215.2</c:v>
                </c:pt>
                <c:pt idx="1">
                  <c:v>130.6</c:v>
                </c:pt>
                <c:pt idx="2">
                  <c:v>130.80000000000001</c:v>
                </c:pt>
                <c:pt idx="3">
                  <c:v>10.4</c:v>
                </c:pt>
                <c:pt idx="4">
                  <c:v>11.2</c:v>
                </c:pt>
                <c:pt idx="5">
                  <c:v>140.30000000000001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val>
            <c:numRef>
              <c:f>bank2!$A$112:$F$112</c:f>
              <c:numCache>
                <c:formatCode>General</c:formatCode>
                <c:ptCount val="6"/>
                <c:pt idx="0">
                  <c:v>215.2</c:v>
                </c:pt>
                <c:pt idx="1">
                  <c:v>130.4</c:v>
                </c:pt>
                <c:pt idx="2">
                  <c:v>130.30000000000001</c:v>
                </c:pt>
                <c:pt idx="3">
                  <c:v>8</c:v>
                </c:pt>
                <c:pt idx="4">
                  <c:v>11.5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val>
            <c:numRef>
              <c:f>bank2!$A$113:$F$113</c:f>
              <c:numCache>
                <c:formatCode>General</c:formatCode>
                <c:ptCount val="6"/>
                <c:pt idx="0">
                  <c:v>215.1</c:v>
                </c:pt>
                <c:pt idx="1">
                  <c:v>130.5</c:v>
                </c:pt>
                <c:pt idx="2">
                  <c:v>130.30000000000001</c:v>
                </c:pt>
                <c:pt idx="3">
                  <c:v>10.6</c:v>
                </c:pt>
                <c:pt idx="4">
                  <c:v>11.5</c:v>
                </c:pt>
                <c:pt idx="5">
                  <c:v>140.1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val>
            <c:numRef>
              <c:f>bank2!$A$114:$F$114</c:f>
              <c:numCache>
                <c:formatCode>General</c:formatCode>
                <c:ptCount val="6"/>
                <c:pt idx="0">
                  <c:v>215.4</c:v>
                </c:pt>
                <c:pt idx="1">
                  <c:v>130.69999999999999</c:v>
                </c:pt>
                <c:pt idx="2">
                  <c:v>131.1</c:v>
                </c:pt>
                <c:pt idx="3">
                  <c:v>9.6999999999999993</c:v>
                </c:pt>
                <c:pt idx="4">
                  <c:v>11.8</c:v>
                </c:pt>
                <c:pt idx="5">
                  <c:v>140.6</c:v>
                </c:pt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val>
            <c:numRef>
              <c:f>bank2!$A$115:$F$115</c:f>
              <c:numCache>
                <c:formatCode>General</c:formatCode>
                <c:ptCount val="6"/>
                <c:pt idx="0">
                  <c:v>214.9</c:v>
                </c:pt>
                <c:pt idx="1">
                  <c:v>130.4</c:v>
                </c:pt>
                <c:pt idx="2">
                  <c:v>129.9</c:v>
                </c:pt>
                <c:pt idx="3">
                  <c:v>11.4</c:v>
                </c:pt>
                <c:pt idx="4">
                  <c:v>11</c:v>
                </c:pt>
                <c:pt idx="5">
                  <c:v>139.9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val>
            <c:numRef>
              <c:f>bank2!$A$116:$F$116</c:f>
              <c:numCache>
                <c:formatCode>General</c:formatCode>
                <c:ptCount val="6"/>
                <c:pt idx="0">
                  <c:v>215.1</c:v>
                </c:pt>
                <c:pt idx="1">
                  <c:v>130.30000000000001</c:v>
                </c:pt>
                <c:pt idx="2">
                  <c:v>130</c:v>
                </c:pt>
                <c:pt idx="3">
                  <c:v>10.6</c:v>
                </c:pt>
                <c:pt idx="4">
                  <c:v>10.8</c:v>
                </c:pt>
                <c:pt idx="5">
                  <c:v>139.69999999999999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val>
            <c:numRef>
              <c:f>bank2!$A$117:$F$117</c:f>
              <c:numCache>
                <c:formatCode>General</c:formatCode>
                <c:ptCount val="6"/>
                <c:pt idx="0">
                  <c:v>215.5</c:v>
                </c:pt>
                <c:pt idx="1">
                  <c:v>130.4</c:v>
                </c:pt>
                <c:pt idx="2">
                  <c:v>130</c:v>
                </c:pt>
                <c:pt idx="3">
                  <c:v>8.1999999999999993</c:v>
                </c:pt>
                <c:pt idx="4">
                  <c:v>11.2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val>
            <c:numRef>
              <c:f>bank2!$A$118:$F$118</c:f>
              <c:numCache>
                <c:formatCode>General</c:formatCode>
                <c:ptCount val="6"/>
                <c:pt idx="0">
                  <c:v>214.7</c:v>
                </c:pt>
                <c:pt idx="1">
                  <c:v>130.6</c:v>
                </c:pt>
                <c:pt idx="2">
                  <c:v>130.1</c:v>
                </c:pt>
                <c:pt idx="3">
                  <c:v>11.8</c:v>
                </c:pt>
                <c:pt idx="4">
                  <c:v>10.5</c:v>
                </c:pt>
                <c:pt idx="5">
                  <c:v>139.80000000000001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val>
            <c:numRef>
              <c:f>bank2!$A$119:$F$119</c:f>
              <c:numCache>
                <c:formatCode>General</c:formatCode>
                <c:ptCount val="6"/>
                <c:pt idx="0">
                  <c:v>214.7</c:v>
                </c:pt>
                <c:pt idx="1">
                  <c:v>130.4</c:v>
                </c:pt>
                <c:pt idx="2">
                  <c:v>130.1</c:v>
                </c:pt>
                <c:pt idx="3">
                  <c:v>12.1</c:v>
                </c:pt>
                <c:pt idx="4">
                  <c:v>10.4</c:v>
                </c:pt>
                <c:pt idx="5">
                  <c:v>139.9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val>
            <c:numRef>
              <c:f>bank2!$A$120:$F$120</c:f>
              <c:numCache>
                <c:formatCode>General</c:formatCode>
                <c:ptCount val="6"/>
                <c:pt idx="0">
                  <c:v>214.8</c:v>
                </c:pt>
                <c:pt idx="1">
                  <c:v>130.5</c:v>
                </c:pt>
                <c:pt idx="2">
                  <c:v>130.19999999999999</c:v>
                </c:pt>
                <c:pt idx="3">
                  <c:v>11</c:v>
                </c:pt>
                <c:pt idx="4">
                  <c:v>11</c:v>
                </c:pt>
                <c:pt idx="5">
                  <c:v>140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val>
            <c:numRef>
              <c:f>bank2!$A$121:$F$121</c:f>
              <c:numCache>
                <c:formatCode>General</c:formatCode>
                <c:ptCount val="6"/>
                <c:pt idx="0">
                  <c:v>214.4</c:v>
                </c:pt>
                <c:pt idx="1">
                  <c:v>130.19999999999999</c:v>
                </c:pt>
                <c:pt idx="2">
                  <c:v>129.9</c:v>
                </c:pt>
                <c:pt idx="3">
                  <c:v>10.1</c:v>
                </c:pt>
                <c:pt idx="4">
                  <c:v>12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val>
            <c:numRef>
              <c:f>bank2!$A$122:$F$122</c:f>
              <c:numCache>
                <c:formatCode>General</c:formatCode>
                <c:ptCount val="6"/>
                <c:pt idx="0">
                  <c:v>214.8</c:v>
                </c:pt>
                <c:pt idx="1">
                  <c:v>130.30000000000001</c:v>
                </c:pt>
                <c:pt idx="2">
                  <c:v>130.4</c:v>
                </c:pt>
                <c:pt idx="3">
                  <c:v>10.1</c:v>
                </c:pt>
                <c:pt idx="4">
                  <c:v>12.1</c:v>
                </c:pt>
                <c:pt idx="5">
                  <c:v>139.6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val>
            <c:numRef>
              <c:f>bank2!$A$123:$F$123</c:f>
              <c:numCache>
                <c:formatCode>General</c:formatCode>
                <c:ptCount val="6"/>
                <c:pt idx="0">
                  <c:v>215.1</c:v>
                </c:pt>
                <c:pt idx="1">
                  <c:v>130.6</c:v>
                </c:pt>
                <c:pt idx="2">
                  <c:v>130.30000000000001</c:v>
                </c:pt>
                <c:pt idx="3">
                  <c:v>12.3</c:v>
                </c:pt>
                <c:pt idx="4">
                  <c:v>10.199999999999999</c:v>
                </c:pt>
                <c:pt idx="5">
                  <c:v>139.6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val>
            <c:numRef>
              <c:f>bank2!$A$124:$F$124</c:f>
              <c:numCache>
                <c:formatCode>General</c:formatCode>
                <c:ptCount val="6"/>
                <c:pt idx="0">
                  <c:v>215.3</c:v>
                </c:pt>
                <c:pt idx="1">
                  <c:v>130.80000000000001</c:v>
                </c:pt>
                <c:pt idx="2">
                  <c:v>131.1</c:v>
                </c:pt>
                <c:pt idx="3">
                  <c:v>11.6</c:v>
                </c:pt>
                <c:pt idx="4">
                  <c:v>10.6</c:v>
                </c:pt>
                <c:pt idx="5">
                  <c:v>140.19999999999999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val>
            <c:numRef>
              <c:f>bank2!$A$125:$F$125</c:f>
              <c:numCache>
                <c:formatCode>General</c:formatCode>
                <c:ptCount val="6"/>
                <c:pt idx="0">
                  <c:v>215.1</c:v>
                </c:pt>
                <c:pt idx="1">
                  <c:v>130.69999999999999</c:v>
                </c:pt>
                <c:pt idx="2">
                  <c:v>130.4</c:v>
                </c:pt>
                <c:pt idx="3">
                  <c:v>10.5</c:v>
                </c:pt>
                <c:pt idx="4">
                  <c:v>11.2</c:v>
                </c:pt>
                <c:pt idx="5">
                  <c:v>139.69999999999999</c:v>
                </c:pt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val>
            <c:numRef>
              <c:f>bank2!$A$126:$F$126</c:f>
              <c:numCache>
                <c:formatCode>General</c:formatCode>
                <c:ptCount val="6"/>
                <c:pt idx="0">
                  <c:v>214.7</c:v>
                </c:pt>
                <c:pt idx="1">
                  <c:v>130.5</c:v>
                </c:pt>
                <c:pt idx="2">
                  <c:v>130.5</c:v>
                </c:pt>
                <c:pt idx="3">
                  <c:v>9.9</c:v>
                </c:pt>
                <c:pt idx="4">
                  <c:v>10.3</c:v>
                </c:pt>
                <c:pt idx="5">
                  <c:v>140.1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val>
            <c:numRef>
              <c:f>bank2!$A$127:$F$127</c:f>
              <c:numCache>
                <c:formatCode>General</c:formatCode>
                <c:ptCount val="6"/>
                <c:pt idx="0">
                  <c:v>214.9</c:v>
                </c:pt>
                <c:pt idx="1">
                  <c:v>130</c:v>
                </c:pt>
                <c:pt idx="2">
                  <c:v>130.30000000000001</c:v>
                </c:pt>
                <c:pt idx="3">
                  <c:v>10.199999999999999</c:v>
                </c:pt>
                <c:pt idx="4">
                  <c:v>11.4</c:v>
                </c:pt>
                <c:pt idx="5">
                  <c:v>139.6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val>
            <c:numRef>
              <c:f>bank2!$A$128:$F$128</c:f>
              <c:numCache>
                <c:formatCode>General</c:formatCode>
                <c:ptCount val="6"/>
                <c:pt idx="0">
                  <c:v>215</c:v>
                </c:pt>
                <c:pt idx="1">
                  <c:v>130.4</c:v>
                </c:pt>
                <c:pt idx="2">
                  <c:v>130.4</c:v>
                </c:pt>
                <c:pt idx="3">
                  <c:v>9.4</c:v>
                </c:pt>
                <c:pt idx="4">
                  <c:v>11.6</c:v>
                </c:pt>
                <c:pt idx="5">
                  <c:v>140.19999999999999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val>
            <c:numRef>
              <c:f>bank2!$A$129:$F$129</c:f>
              <c:numCache>
                <c:formatCode>General</c:formatCode>
                <c:ptCount val="6"/>
                <c:pt idx="0">
                  <c:v>215.5</c:v>
                </c:pt>
                <c:pt idx="1">
                  <c:v>130.69999999999999</c:v>
                </c:pt>
                <c:pt idx="2">
                  <c:v>130.30000000000001</c:v>
                </c:pt>
                <c:pt idx="3">
                  <c:v>10.199999999999999</c:v>
                </c:pt>
                <c:pt idx="4">
                  <c:v>11.8</c:v>
                </c:pt>
                <c:pt idx="5">
                  <c:v>140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val>
            <c:numRef>
              <c:f>bank2!$A$130:$F$130</c:f>
              <c:numCache>
                <c:formatCode>General</c:formatCode>
                <c:ptCount val="6"/>
                <c:pt idx="0">
                  <c:v>215.1</c:v>
                </c:pt>
                <c:pt idx="1">
                  <c:v>130.19999999999999</c:v>
                </c:pt>
                <c:pt idx="2">
                  <c:v>130.19999999999999</c:v>
                </c:pt>
                <c:pt idx="3">
                  <c:v>10.1</c:v>
                </c:pt>
                <c:pt idx="4">
                  <c:v>11.3</c:v>
                </c:pt>
                <c:pt idx="5">
                  <c:v>140.30000000000001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val>
            <c:numRef>
              <c:f>bank2!$A$131:$F$131</c:f>
              <c:numCache>
                <c:formatCode>General</c:formatCode>
                <c:ptCount val="6"/>
                <c:pt idx="0">
                  <c:v>214.5</c:v>
                </c:pt>
                <c:pt idx="1">
                  <c:v>130.19999999999999</c:v>
                </c:pt>
                <c:pt idx="2">
                  <c:v>130.6</c:v>
                </c:pt>
                <c:pt idx="3">
                  <c:v>9.8000000000000007</c:v>
                </c:pt>
                <c:pt idx="4">
                  <c:v>12.1</c:v>
                </c:pt>
                <c:pt idx="5">
                  <c:v>139.9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val>
            <c:numRef>
              <c:f>bank2!$A$132:$F$132</c:f>
              <c:numCache>
                <c:formatCode>General</c:formatCode>
                <c:ptCount val="6"/>
                <c:pt idx="0">
                  <c:v>214.3</c:v>
                </c:pt>
                <c:pt idx="1">
                  <c:v>130.19999999999999</c:v>
                </c:pt>
                <c:pt idx="2">
                  <c:v>130</c:v>
                </c:pt>
                <c:pt idx="3">
                  <c:v>10.7</c:v>
                </c:pt>
                <c:pt idx="4">
                  <c:v>10.5</c:v>
                </c:pt>
                <c:pt idx="5">
                  <c:v>139.80000000000001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val>
            <c:numRef>
              <c:f>bank2!$A$133:$F$133</c:f>
              <c:numCache>
                <c:formatCode>General</c:formatCode>
                <c:ptCount val="6"/>
                <c:pt idx="0">
                  <c:v>214.5</c:v>
                </c:pt>
                <c:pt idx="1">
                  <c:v>130.19999999999999</c:v>
                </c:pt>
                <c:pt idx="2">
                  <c:v>129.80000000000001</c:v>
                </c:pt>
                <c:pt idx="3">
                  <c:v>12.3</c:v>
                </c:pt>
                <c:pt idx="4">
                  <c:v>11.2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val>
            <c:numRef>
              <c:f>bank2!$A$134:$F$134</c:f>
              <c:numCache>
                <c:formatCode>General</c:formatCode>
                <c:ptCount val="6"/>
                <c:pt idx="0">
                  <c:v>214.9</c:v>
                </c:pt>
                <c:pt idx="1">
                  <c:v>130.5</c:v>
                </c:pt>
                <c:pt idx="2">
                  <c:v>130.19999999999999</c:v>
                </c:pt>
                <c:pt idx="3">
                  <c:v>10.6</c:v>
                </c:pt>
                <c:pt idx="4">
                  <c:v>11.5</c:v>
                </c:pt>
                <c:pt idx="5">
                  <c:v>139.9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val>
            <c:numRef>
              <c:f>bank2!$A$135:$F$135</c:f>
              <c:numCache>
                <c:formatCode>General</c:formatCode>
                <c:ptCount val="6"/>
                <c:pt idx="0">
                  <c:v>214.6</c:v>
                </c:pt>
                <c:pt idx="1">
                  <c:v>130.19999999999999</c:v>
                </c:pt>
                <c:pt idx="2">
                  <c:v>130.4</c:v>
                </c:pt>
                <c:pt idx="3">
                  <c:v>10.5</c:v>
                </c:pt>
                <c:pt idx="4">
                  <c:v>11.8</c:v>
                </c:pt>
                <c:pt idx="5">
                  <c:v>139.69999999999999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val>
            <c:numRef>
              <c:f>bank2!$A$136:$F$136</c:f>
              <c:numCache>
                <c:formatCode>General</c:formatCode>
                <c:ptCount val="6"/>
                <c:pt idx="0">
                  <c:v>214.2</c:v>
                </c:pt>
                <c:pt idx="1">
                  <c:v>130</c:v>
                </c:pt>
                <c:pt idx="2">
                  <c:v>130.19999999999999</c:v>
                </c:pt>
                <c:pt idx="3">
                  <c:v>11</c:v>
                </c:pt>
                <c:pt idx="4">
                  <c:v>11.2</c:v>
                </c:pt>
                <c:pt idx="5">
                  <c:v>139.5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val>
            <c:numRef>
              <c:f>bank2!$A$137:$F$137</c:f>
              <c:numCache>
                <c:formatCode>General</c:formatCode>
                <c:ptCount val="6"/>
                <c:pt idx="0">
                  <c:v>214.8</c:v>
                </c:pt>
                <c:pt idx="1">
                  <c:v>130.1</c:v>
                </c:pt>
                <c:pt idx="2">
                  <c:v>130.1</c:v>
                </c:pt>
                <c:pt idx="3">
                  <c:v>11.9</c:v>
                </c:pt>
                <c:pt idx="4">
                  <c:v>11.1</c:v>
                </c:pt>
                <c:pt idx="5">
                  <c:v>139.5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val>
            <c:numRef>
              <c:f>bank2!$A$138:$F$138</c:f>
              <c:numCache>
                <c:formatCode>General</c:formatCode>
                <c:ptCount val="6"/>
                <c:pt idx="0">
                  <c:v>214.6</c:v>
                </c:pt>
                <c:pt idx="1">
                  <c:v>129.80000000000001</c:v>
                </c:pt>
                <c:pt idx="2">
                  <c:v>130.19999999999999</c:v>
                </c:pt>
                <c:pt idx="3">
                  <c:v>10.7</c:v>
                </c:pt>
                <c:pt idx="4">
                  <c:v>11.1</c:v>
                </c:pt>
                <c:pt idx="5">
                  <c:v>139.4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val>
            <c:numRef>
              <c:f>bank2!$A$139:$F$139</c:f>
              <c:numCache>
                <c:formatCode>General</c:formatCode>
                <c:ptCount val="6"/>
                <c:pt idx="0">
                  <c:v>214.9</c:v>
                </c:pt>
                <c:pt idx="1">
                  <c:v>130.69999999999999</c:v>
                </c:pt>
                <c:pt idx="2">
                  <c:v>130.30000000000001</c:v>
                </c:pt>
                <c:pt idx="3">
                  <c:v>9.3000000000000007</c:v>
                </c:pt>
                <c:pt idx="4">
                  <c:v>11.2</c:v>
                </c:pt>
                <c:pt idx="5">
                  <c:v>138.30000000000001</c:v>
                </c:pt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val>
            <c:numRef>
              <c:f>bank2!$A$140:$F$140</c:f>
              <c:numCache>
                <c:formatCode>General</c:formatCode>
                <c:ptCount val="6"/>
                <c:pt idx="0">
                  <c:v>214.6</c:v>
                </c:pt>
                <c:pt idx="1">
                  <c:v>130.4</c:v>
                </c:pt>
                <c:pt idx="2">
                  <c:v>130.4</c:v>
                </c:pt>
                <c:pt idx="3">
                  <c:v>11.3</c:v>
                </c:pt>
                <c:pt idx="4">
                  <c:v>10.8</c:v>
                </c:pt>
                <c:pt idx="5">
                  <c:v>139.80000000000001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val>
            <c:numRef>
              <c:f>bank2!$A$141:$F$141</c:f>
              <c:numCache>
                <c:formatCode>General</c:formatCode>
                <c:ptCount val="6"/>
                <c:pt idx="0">
                  <c:v>214.5</c:v>
                </c:pt>
                <c:pt idx="1">
                  <c:v>130.5</c:v>
                </c:pt>
                <c:pt idx="2">
                  <c:v>130.19999999999999</c:v>
                </c:pt>
                <c:pt idx="3">
                  <c:v>11.8</c:v>
                </c:pt>
                <c:pt idx="4">
                  <c:v>10.199999999999999</c:v>
                </c:pt>
                <c:pt idx="5">
                  <c:v>139.6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val>
            <c:numRef>
              <c:f>bank2!$A$142:$F$142</c:f>
              <c:numCache>
                <c:formatCode>General</c:formatCode>
                <c:ptCount val="6"/>
                <c:pt idx="0">
                  <c:v>214.8</c:v>
                </c:pt>
                <c:pt idx="1">
                  <c:v>130.19999999999999</c:v>
                </c:pt>
                <c:pt idx="2">
                  <c:v>130.30000000000001</c:v>
                </c:pt>
                <c:pt idx="3">
                  <c:v>10</c:v>
                </c:pt>
                <c:pt idx="4">
                  <c:v>11.9</c:v>
                </c:pt>
                <c:pt idx="5">
                  <c:v>139.30000000000001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val>
            <c:numRef>
              <c:f>bank2!$A$143:$F$143</c:f>
              <c:numCache>
                <c:formatCode>General</c:formatCode>
                <c:ptCount val="6"/>
                <c:pt idx="0">
                  <c:v>214.7</c:v>
                </c:pt>
                <c:pt idx="1">
                  <c:v>130</c:v>
                </c:pt>
                <c:pt idx="2">
                  <c:v>129.4</c:v>
                </c:pt>
                <c:pt idx="3">
                  <c:v>10.199999999999999</c:v>
                </c:pt>
                <c:pt idx="4">
                  <c:v>11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42"/>
          <c:order val="142"/>
          <c:marker>
            <c:symbol val="none"/>
          </c:marker>
          <c:val>
            <c:numRef>
              <c:f>bank2!$A$144:$F$144</c:f>
              <c:numCache>
                <c:formatCode>General</c:formatCode>
                <c:ptCount val="6"/>
                <c:pt idx="0">
                  <c:v>214.6</c:v>
                </c:pt>
                <c:pt idx="1">
                  <c:v>130.19999999999999</c:v>
                </c:pt>
                <c:pt idx="2">
                  <c:v>130.4</c:v>
                </c:pt>
                <c:pt idx="3">
                  <c:v>11.2</c:v>
                </c:pt>
                <c:pt idx="4">
                  <c:v>10.7</c:v>
                </c:pt>
                <c:pt idx="5">
                  <c:v>139.9</c:v>
                </c:pt>
              </c:numCache>
            </c:numRef>
          </c:val>
          <c:smooth val="0"/>
        </c:ser>
        <c:ser>
          <c:idx val="143"/>
          <c:order val="143"/>
          <c:marker>
            <c:symbol val="none"/>
          </c:marker>
          <c:val>
            <c:numRef>
              <c:f>bank2!$A$145:$F$145</c:f>
              <c:numCache>
                <c:formatCode>General</c:formatCode>
                <c:ptCount val="6"/>
                <c:pt idx="0">
                  <c:v>215</c:v>
                </c:pt>
                <c:pt idx="1">
                  <c:v>130.5</c:v>
                </c:pt>
                <c:pt idx="2">
                  <c:v>130.4</c:v>
                </c:pt>
                <c:pt idx="3">
                  <c:v>10.6</c:v>
                </c:pt>
                <c:pt idx="4">
                  <c:v>11.1</c:v>
                </c:pt>
                <c:pt idx="5">
                  <c:v>139.9</c:v>
                </c:pt>
              </c:numCache>
            </c:numRef>
          </c:val>
          <c:smooth val="0"/>
        </c:ser>
        <c:ser>
          <c:idx val="144"/>
          <c:order val="144"/>
          <c:marker>
            <c:symbol val="none"/>
          </c:marker>
          <c:val>
            <c:numRef>
              <c:f>bank2!$A$146:$F$146</c:f>
              <c:numCache>
                <c:formatCode>General</c:formatCode>
                <c:ptCount val="6"/>
                <c:pt idx="0">
                  <c:v>214.5</c:v>
                </c:pt>
                <c:pt idx="1">
                  <c:v>129.80000000000001</c:v>
                </c:pt>
                <c:pt idx="2">
                  <c:v>129.80000000000001</c:v>
                </c:pt>
                <c:pt idx="3">
                  <c:v>11.4</c:v>
                </c:pt>
                <c:pt idx="4">
                  <c:v>10</c:v>
                </c:pt>
                <c:pt idx="5">
                  <c:v>139.30000000000001</c:v>
                </c:pt>
              </c:numCache>
            </c:numRef>
          </c:val>
          <c:smooth val="0"/>
        </c:ser>
        <c:ser>
          <c:idx val="145"/>
          <c:order val="145"/>
          <c:marker>
            <c:symbol val="none"/>
          </c:marker>
          <c:val>
            <c:numRef>
              <c:f>bank2!$A$147:$F$147</c:f>
              <c:numCache>
                <c:formatCode>General</c:formatCode>
                <c:ptCount val="6"/>
                <c:pt idx="0">
                  <c:v>214.9</c:v>
                </c:pt>
                <c:pt idx="1">
                  <c:v>130.6</c:v>
                </c:pt>
                <c:pt idx="2">
                  <c:v>130.4</c:v>
                </c:pt>
                <c:pt idx="3">
                  <c:v>11.9</c:v>
                </c:pt>
                <c:pt idx="4">
                  <c:v>10.5</c:v>
                </c:pt>
                <c:pt idx="5">
                  <c:v>139.80000000000001</c:v>
                </c:pt>
              </c:numCache>
            </c:numRef>
          </c:val>
          <c:smooth val="0"/>
        </c:ser>
        <c:ser>
          <c:idx val="146"/>
          <c:order val="146"/>
          <c:marker>
            <c:symbol val="none"/>
          </c:marker>
          <c:val>
            <c:numRef>
              <c:f>bank2!$A$148:$F$148</c:f>
              <c:numCache>
                <c:formatCode>General</c:formatCode>
                <c:ptCount val="6"/>
                <c:pt idx="0">
                  <c:v>215</c:v>
                </c:pt>
                <c:pt idx="1">
                  <c:v>130.5</c:v>
                </c:pt>
                <c:pt idx="2">
                  <c:v>130.4</c:v>
                </c:pt>
                <c:pt idx="3">
                  <c:v>11.4</c:v>
                </c:pt>
                <c:pt idx="4">
                  <c:v>10.7</c:v>
                </c:pt>
                <c:pt idx="5">
                  <c:v>139.9</c:v>
                </c:pt>
              </c:numCache>
            </c:numRef>
          </c:val>
          <c:smooth val="0"/>
        </c:ser>
        <c:ser>
          <c:idx val="147"/>
          <c:order val="147"/>
          <c:marker>
            <c:symbol val="none"/>
          </c:marker>
          <c:val>
            <c:numRef>
              <c:f>bank2!$A$149:$F$149</c:f>
              <c:numCache>
                <c:formatCode>General</c:formatCode>
                <c:ptCount val="6"/>
                <c:pt idx="0">
                  <c:v>215.3</c:v>
                </c:pt>
                <c:pt idx="1">
                  <c:v>130.6</c:v>
                </c:pt>
                <c:pt idx="2">
                  <c:v>130.30000000000001</c:v>
                </c:pt>
                <c:pt idx="3">
                  <c:v>9.3000000000000007</c:v>
                </c:pt>
                <c:pt idx="4">
                  <c:v>11.3</c:v>
                </c:pt>
                <c:pt idx="5">
                  <c:v>138.1</c:v>
                </c:pt>
              </c:numCache>
            </c:numRef>
          </c:val>
          <c:smooth val="0"/>
        </c:ser>
        <c:ser>
          <c:idx val="148"/>
          <c:order val="148"/>
          <c:marker>
            <c:symbol val="none"/>
          </c:marker>
          <c:val>
            <c:numRef>
              <c:f>bank2!$A$150:$F$150</c:f>
              <c:numCache>
                <c:formatCode>General</c:formatCode>
                <c:ptCount val="6"/>
                <c:pt idx="0">
                  <c:v>214.7</c:v>
                </c:pt>
                <c:pt idx="1">
                  <c:v>130.19999999999999</c:v>
                </c:pt>
                <c:pt idx="2">
                  <c:v>130.1</c:v>
                </c:pt>
                <c:pt idx="3">
                  <c:v>10.7</c:v>
                </c:pt>
                <c:pt idx="4">
                  <c:v>11</c:v>
                </c:pt>
                <c:pt idx="5">
                  <c:v>139.4</c:v>
                </c:pt>
              </c:numCache>
            </c:numRef>
          </c:val>
          <c:smooth val="0"/>
        </c:ser>
        <c:ser>
          <c:idx val="149"/>
          <c:order val="149"/>
          <c:marker>
            <c:symbol val="none"/>
          </c:marker>
          <c:val>
            <c:numRef>
              <c:f>bank2!$A$151:$F$151</c:f>
              <c:numCache>
                <c:formatCode>General</c:formatCode>
                <c:ptCount val="6"/>
                <c:pt idx="0">
                  <c:v>214.9</c:v>
                </c:pt>
                <c:pt idx="1">
                  <c:v>129.9</c:v>
                </c:pt>
                <c:pt idx="2">
                  <c:v>130</c:v>
                </c:pt>
                <c:pt idx="3">
                  <c:v>9.9</c:v>
                </c:pt>
                <c:pt idx="4">
                  <c:v>12.3</c:v>
                </c:pt>
                <c:pt idx="5">
                  <c:v>139.4</c:v>
                </c:pt>
              </c:numCache>
            </c:numRef>
          </c:val>
          <c:smooth val="0"/>
        </c:ser>
        <c:ser>
          <c:idx val="150"/>
          <c:order val="150"/>
          <c:marker>
            <c:symbol val="none"/>
          </c:marker>
          <c:val>
            <c:numRef>
              <c:f>bank2!$A$152:$F$152</c:f>
              <c:numCache>
                <c:formatCode>General</c:formatCode>
                <c:ptCount val="6"/>
                <c:pt idx="0">
                  <c:v>214.9</c:v>
                </c:pt>
                <c:pt idx="1">
                  <c:v>130.30000000000001</c:v>
                </c:pt>
                <c:pt idx="2">
                  <c:v>129.9</c:v>
                </c:pt>
                <c:pt idx="3">
                  <c:v>11.9</c:v>
                </c:pt>
                <c:pt idx="4">
                  <c:v>10.6</c:v>
                </c:pt>
                <c:pt idx="5">
                  <c:v>139.80000000000001</c:v>
                </c:pt>
              </c:numCache>
            </c:numRef>
          </c:val>
          <c:smooth val="0"/>
        </c:ser>
        <c:ser>
          <c:idx val="151"/>
          <c:order val="151"/>
          <c:marker>
            <c:symbol val="none"/>
          </c:marker>
          <c:val>
            <c:numRef>
              <c:f>bank2!$A$153:$F$153</c:f>
              <c:numCache>
                <c:formatCode>General</c:formatCode>
                <c:ptCount val="6"/>
                <c:pt idx="0">
                  <c:v>214.6</c:v>
                </c:pt>
                <c:pt idx="1">
                  <c:v>129.9</c:v>
                </c:pt>
                <c:pt idx="2">
                  <c:v>129.69999999999999</c:v>
                </c:pt>
                <c:pt idx="3">
                  <c:v>11.9</c:v>
                </c:pt>
                <c:pt idx="4">
                  <c:v>10.1</c:v>
                </c:pt>
                <c:pt idx="5">
                  <c:v>139</c:v>
                </c:pt>
              </c:numCache>
            </c:numRef>
          </c:val>
          <c:smooth val="0"/>
        </c:ser>
        <c:ser>
          <c:idx val="152"/>
          <c:order val="152"/>
          <c:marker>
            <c:symbol val="none"/>
          </c:marker>
          <c:val>
            <c:numRef>
              <c:f>bank2!$A$154:$F$154</c:f>
              <c:numCache>
                <c:formatCode>General</c:formatCode>
                <c:ptCount val="6"/>
                <c:pt idx="0">
                  <c:v>214.6</c:v>
                </c:pt>
                <c:pt idx="1">
                  <c:v>129.69999999999999</c:v>
                </c:pt>
                <c:pt idx="2">
                  <c:v>129.30000000000001</c:v>
                </c:pt>
                <c:pt idx="3">
                  <c:v>10.4</c:v>
                </c:pt>
                <c:pt idx="4">
                  <c:v>11</c:v>
                </c:pt>
                <c:pt idx="5">
                  <c:v>139.30000000000001</c:v>
                </c:pt>
              </c:numCache>
            </c:numRef>
          </c:val>
          <c:smooth val="0"/>
        </c:ser>
        <c:ser>
          <c:idx val="153"/>
          <c:order val="153"/>
          <c:marker>
            <c:symbol val="none"/>
          </c:marker>
          <c:val>
            <c:numRef>
              <c:f>bank2!$A$155:$F$155</c:f>
              <c:numCache>
                <c:formatCode>General</c:formatCode>
                <c:ptCount val="6"/>
                <c:pt idx="0">
                  <c:v>214.5</c:v>
                </c:pt>
                <c:pt idx="1">
                  <c:v>130.1</c:v>
                </c:pt>
                <c:pt idx="2">
                  <c:v>130.1</c:v>
                </c:pt>
                <c:pt idx="3">
                  <c:v>12.1</c:v>
                </c:pt>
                <c:pt idx="4">
                  <c:v>10.3</c:v>
                </c:pt>
                <c:pt idx="5">
                  <c:v>139.4</c:v>
                </c:pt>
              </c:numCache>
            </c:numRef>
          </c:val>
          <c:smooth val="0"/>
        </c:ser>
        <c:ser>
          <c:idx val="154"/>
          <c:order val="154"/>
          <c:marker>
            <c:symbol val="none"/>
          </c:marker>
          <c:val>
            <c:numRef>
              <c:f>bank2!$A$156:$F$156</c:f>
              <c:numCache>
                <c:formatCode>General</c:formatCode>
                <c:ptCount val="6"/>
                <c:pt idx="0">
                  <c:v>214.5</c:v>
                </c:pt>
                <c:pt idx="1">
                  <c:v>130.30000000000001</c:v>
                </c:pt>
                <c:pt idx="2">
                  <c:v>130</c:v>
                </c:pt>
                <c:pt idx="3">
                  <c:v>11</c:v>
                </c:pt>
                <c:pt idx="4">
                  <c:v>11.5</c:v>
                </c:pt>
                <c:pt idx="5">
                  <c:v>139.5</c:v>
                </c:pt>
              </c:numCache>
            </c:numRef>
          </c:val>
          <c:smooth val="0"/>
        </c:ser>
        <c:ser>
          <c:idx val="155"/>
          <c:order val="155"/>
          <c:marker>
            <c:symbol val="none"/>
          </c:marker>
          <c:val>
            <c:numRef>
              <c:f>bank2!$A$157:$F$157</c:f>
              <c:numCache>
                <c:formatCode>General</c:formatCode>
                <c:ptCount val="6"/>
                <c:pt idx="0">
                  <c:v>215.1</c:v>
                </c:pt>
                <c:pt idx="1">
                  <c:v>130</c:v>
                </c:pt>
                <c:pt idx="2">
                  <c:v>130.30000000000001</c:v>
                </c:pt>
                <c:pt idx="3">
                  <c:v>11.6</c:v>
                </c:pt>
                <c:pt idx="4">
                  <c:v>10.5</c:v>
                </c:pt>
                <c:pt idx="5">
                  <c:v>139.69999999999999</c:v>
                </c:pt>
              </c:numCache>
            </c:numRef>
          </c:val>
          <c:smooth val="0"/>
        </c:ser>
        <c:ser>
          <c:idx val="156"/>
          <c:order val="156"/>
          <c:marker>
            <c:symbol val="none"/>
          </c:marker>
          <c:val>
            <c:numRef>
              <c:f>bank2!$A$158:$F$158</c:f>
              <c:numCache>
                <c:formatCode>General</c:formatCode>
                <c:ptCount val="6"/>
                <c:pt idx="0">
                  <c:v>214.2</c:v>
                </c:pt>
                <c:pt idx="1">
                  <c:v>129.69999999999999</c:v>
                </c:pt>
                <c:pt idx="2">
                  <c:v>129.6</c:v>
                </c:pt>
                <c:pt idx="3">
                  <c:v>10.3</c:v>
                </c:pt>
                <c:pt idx="4">
                  <c:v>11.4</c:v>
                </c:pt>
                <c:pt idx="5">
                  <c:v>139.5</c:v>
                </c:pt>
              </c:numCache>
            </c:numRef>
          </c:val>
          <c:smooth val="0"/>
        </c:ser>
        <c:ser>
          <c:idx val="157"/>
          <c:order val="157"/>
          <c:marker>
            <c:symbol val="none"/>
          </c:marker>
          <c:val>
            <c:numRef>
              <c:f>bank2!$A$159:$F$159</c:f>
              <c:numCache>
                <c:formatCode>General</c:formatCode>
                <c:ptCount val="6"/>
                <c:pt idx="0">
                  <c:v>214.4</c:v>
                </c:pt>
                <c:pt idx="1">
                  <c:v>130.1</c:v>
                </c:pt>
                <c:pt idx="2">
                  <c:v>130</c:v>
                </c:pt>
                <c:pt idx="3">
                  <c:v>11.3</c:v>
                </c:pt>
                <c:pt idx="4">
                  <c:v>10.7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58"/>
          <c:order val="158"/>
          <c:marker>
            <c:symbol val="none"/>
          </c:marker>
          <c:val>
            <c:numRef>
              <c:f>bank2!$A$160:$F$160</c:f>
              <c:numCache>
                <c:formatCode>General</c:formatCode>
                <c:ptCount val="6"/>
                <c:pt idx="0">
                  <c:v>214.8</c:v>
                </c:pt>
                <c:pt idx="1">
                  <c:v>130.4</c:v>
                </c:pt>
                <c:pt idx="2">
                  <c:v>130.6</c:v>
                </c:pt>
                <c:pt idx="3">
                  <c:v>12.5</c:v>
                </c:pt>
                <c:pt idx="4">
                  <c:v>10</c:v>
                </c:pt>
                <c:pt idx="5">
                  <c:v>139.30000000000001</c:v>
                </c:pt>
              </c:numCache>
            </c:numRef>
          </c:val>
          <c:smooth val="0"/>
        </c:ser>
        <c:ser>
          <c:idx val="159"/>
          <c:order val="159"/>
          <c:marker>
            <c:symbol val="none"/>
          </c:marker>
          <c:val>
            <c:numRef>
              <c:f>bank2!$A$161:$F$161</c:f>
              <c:numCache>
                <c:formatCode>General</c:formatCode>
                <c:ptCount val="6"/>
                <c:pt idx="0">
                  <c:v>214.6</c:v>
                </c:pt>
                <c:pt idx="1">
                  <c:v>130.6</c:v>
                </c:pt>
                <c:pt idx="2">
                  <c:v>130.1</c:v>
                </c:pt>
                <c:pt idx="3">
                  <c:v>8.1</c:v>
                </c:pt>
                <c:pt idx="4">
                  <c:v>12.1</c:v>
                </c:pt>
                <c:pt idx="5">
                  <c:v>137.9</c:v>
                </c:pt>
              </c:numCache>
            </c:numRef>
          </c:val>
          <c:smooth val="0"/>
        </c:ser>
        <c:ser>
          <c:idx val="160"/>
          <c:order val="160"/>
          <c:marker>
            <c:symbol val="none"/>
          </c:marker>
          <c:val>
            <c:numRef>
              <c:f>bank2!$A$162:$F$162</c:f>
              <c:numCache>
                <c:formatCode>General</c:formatCode>
                <c:ptCount val="6"/>
                <c:pt idx="0">
                  <c:v>215.6</c:v>
                </c:pt>
                <c:pt idx="1">
                  <c:v>130.1</c:v>
                </c:pt>
                <c:pt idx="2">
                  <c:v>129.69999999999999</c:v>
                </c:pt>
                <c:pt idx="3">
                  <c:v>7.4</c:v>
                </c:pt>
                <c:pt idx="4">
                  <c:v>12.2</c:v>
                </c:pt>
                <c:pt idx="5">
                  <c:v>138.4</c:v>
                </c:pt>
              </c:numCache>
            </c:numRef>
          </c:val>
          <c:smooth val="0"/>
        </c:ser>
        <c:ser>
          <c:idx val="161"/>
          <c:order val="161"/>
          <c:marker>
            <c:symbol val="none"/>
          </c:marker>
          <c:val>
            <c:numRef>
              <c:f>bank2!$A$163:$F$163</c:f>
              <c:numCache>
                <c:formatCode>General</c:formatCode>
                <c:ptCount val="6"/>
                <c:pt idx="0">
                  <c:v>214.9</c:v>
                </c:pt>
                <c:pt idx="1">
                  <c:v>130.5</c:v>
                </c:pt>
                <c:pt idx="2">
                  <c:v>130.1</c:v>
                </c:pt>
                <c:pt idx="3">
                  <c:v>9.9</c:v>
                </c:pt>
                <c:pt idx="4">
                  <c:v>10.199999999999999</c:v>
                </c:pt>
                <c:pt idx="5">
                  <c:v>138.1</c:v>
                </c:pt>
              </c:numCache>
            </c:numRef>
          </c:val>
          <c:smooth val="0"/>
        </c:ser>
        <c:ser>
          <c:idx val="162"/>
          <c:order val="162"/>
          <c:marker>
            <c:symbol val="none"/>
          </c:marker>
          <c:val>
            <c:numRef>
              <c:f>bank2!$A$164:$F$164</c:f>
              <c:numCache>
                <c:formatCode>General</c:formatCode>
                <c:ptCount val="6"/>
                <c:pt idx="0">
                  <c:v>214.6</c:v>
                </c:pt>
                <c:pt idx="1">
                  <c:v>130.1</c:v>
                </c:pt>
                <c:pt idx="2">
                  <c:v>130</c:v>
                </c:pt>
                <c:pt idx="3">
                  <c:v>11.5</c:v>
                </c:pt>
                <c:pt idx="4">
                  <c:v>10.6</c:v>
                </c:pt>
                <c:pt idx="5">
                  <c:v>139.5</c:v>
                </c:pt>
              </c:numCache>
            </c:numRef>
          </c:val>
          <c:smooth val="0"/>
        </c:ser>
        <c:ser>
          <c:idx val="163"/>
          <c:order val="163"/>
          <c:marker>
            <c:symbol val="none"/>
          </c:marker>
          <c:val>
            <c:numRef>
              <c:f>bank2!$A$165:$F$165</c:f>
              <c:numCache>
                <c:formatCode>General</c:formatCode>
                <c:ptCount val="6"/>
                <c:pt idx="0">
                  <c:v>214.7</c:v>
                </c:pt>
                <c:pt idx="1">
                  <c:v>130.1</c:v>
                </c:pt>
                <c:pt idx="2">
                  <c:v>130.19999999999999</c:v>
                </c:pt>
                <c:pt idx="3">
                  <c:v>11.6</c:v>
                </c:pt>
                <c:pt idx="4">
                  <c:v>10.9</c:v>
                </c:pt>
                <c:pt idx="5">
                  <c:v>139.1</c:v>
                </c:pt>
              </c:numCache>
            </c:numRef>
          </c:val>
          <c:smooth val="0"/>
        </c:ser>
        <c:ser>
          <c:idx val="164"/>
          <c:order val="164"/>
          <c:marker>
            <c:symbol val="none"/>
          </c:marker>
          <c:val>
            <c:numRef>
              <c:f>bank2!$A$166:$F$166</c:f>
              <c:numCache>
                <c:formatCode>General</c:formatCode>
                <c:ptCount val="6"/>
                <c:pt idx="0">
                  <c:v>214.3</c:v>
                </c:pt>
                <c:pt idx="1">
                  <c:v>130.30000000000001</c:v>
                </c:pt>
                <c:pt idx="2">
                  <c:v>130</c:v>
                </c:pt>
                <c:pt idx="3">
                  <c:v>11.4</c:v>
                </c:pt>
                <c:pt idx="4">
                  <c:v>10.5</c:v>
                </c:pt>
                <c:pt idx="5">
                  <c:v>139.80000000000001</c:v>
                </c:pt>
              </c:numCache>
            </c:numRef>
          </c:val>
          <c:smooth val="0"/>
        </c:ser>
        <c:ser>
          <c:idx val="165"/>
          <c:order val="165"/>
          <c:marker>
            <c:symbol val="none"/>
          </c:marker>
          <c:val>
            <c:numRef>
              <c:f>bank2!$A$167:$F$167</c:f>
              <c:numCache>
                <c:formatCode>General</c:formatCode>
                <c:ptCount val="6"/>
                <c:pt idx="0">
                  <c:v>215.1</c:v>
                </c:pt>
                <c:pt idx="1">
                  <c:v>130.30000000000001</c:v>
                </c:pt>
                <c:pt idx="2">
                  <c:v>130.6</c:v>
                </c:pt>
                <c:pt idx="3">
                  <c:v>10.3</c:v>
                </c:pt>
                <c:pt idx="4">
                  <c:v>12</c:v>
                </c:pt>
                <c:pt idx="5">
                  <c:v>139.69999999999999</c:v>
                </c:pt>
              </c:numCache>
            </c:numRef>
          </c:val>
          <c:smooth val="0"/>
        </c:ser>
        <c:ser>
          <c:idx val="166"/>
          <c:order val="166"/>
          <c:marker>
            <c:symbol val="none"/>
          </c:marker>
          <c:val>
            <c:numRef>
              <c:f>bank2!$A$168:$F$168</c:f>
              <c:numCache>
                <c:formatCode>General</c:formatCode>
                <c:ptCount val="6"/>
                <c:pt idx="0">
                  <c:v>216.3</c:v>
                </c:pt>
                <c:pt idx="1">
                  <c:v>130.69999999999999</c:v>
                </c:pt>
                <c:pt idx="2">
                  <c:v>130.4</c:v>
                </c:pt>
                <c:pt idx="3">
                  <c:v>10</c:v>
                </c:pt>
                <c:pt idx="4">
                  <c:v>10.1</c:v>
                </c:pt>
                <c:pt idx="5">
                  <c:v>138.80000000000001</c:v>
                </c:pt>
              </c:numCache>
            </c:numRef>
          </c:val>
          <c:smooth val="0"/>
        </c:ser>
        <c:ser>
          <c:idx val="167"/>
          <c:order val="167"/>
          <c:marker>
            <c:symbol val="none"/>
          </c:marker>
          <c:val>
            <c:numRef>
              <c:f>bank2!$A$169:$F$169</c:f>
              <c:numCache>
                <c:formatCode>General</c:formatCode>
                <c:ptCount val="6"/>
                <c:pt idx="0">
                  <c:v>215.6</c:v>
                </c:pt>
                <c:pt idx="1">
                  <c:v>130.4</c:v>
                </c:pt>
                <c:pt idx="2">
                  <c:v>130.1</c:v>
                </c:pt>
                <c:pt idx="3">
                  <c:v>9.6</c:v>
                </c:pt>
                <c:pt idx="4">
                  <c:v>11.2</c:v>
                </c:pt>
                <c:pt idx="5">
                  <c:v>138.6</c:v>
                </c:pt>
              </c:numCache>
            </c:numRef>
          </c:val>
          <c:smooth val="0"/>
        </c:ser>
        <c:ser>
          <c:idx val="168"/>
          <c:order val="168"/>
          <c:marker>
            <c:symbol val="none"/>
          </c:marker>
          <c:val>
            <c:numRef>
              <c:f>bank2!$A$170:$F$170</c:f>
              <c:numCache>
                <c:formatCode>General</c:formatCode>
                <c:ptCount val="6"/>
                <c:pt idx="0">
                  <c:v>214.8</c:v>
                </c:pt>
                <c:pt idx="1">
                  <c:v>129.9</c:v>
                </c:pt>
                <c:pt idx="2">
                  <c:v>129.80000000000001</c:v>
                </c:pt>
                <c:pt idx="3">
                  <c:v>9.6</c:v>
                </c:pt>
                <c:pt idx="4">
                  <c:v>12</c:v>
                </c:pt>
                <c:pt idx="5">
                  <c:v>139.6</c:v>
                </c:pt>
              </c:numCache>
            </c:numRef>
          </c:val>
          <c:smooth val="0"/>
        </c:ser>
        <c:ser>
          <c:idx val="169"/>
          <c:order val="169"/>
          <c:marker>
            <c:symbol val="none"/>
          </c:marker>
          <c:val>
            <c:numRef>
              <c:f>bank2!$A$171:$F$171</c:f>
              <c:numCache>
                <c:formatCode>General</c:formatCode>
                <c:ptCount val="6"/>
                <c:pt idx="0">
                  <c:v>214.9</c:v>
                </c:pt>
                <c:pt idx="1">
                  <c:v>130</c:v>
                </c:pt>
                <c:pt idx="2">
                  <c:v>129.9</c:v>
                </c:pt>
                <c:pt idx="3">
                  <c:v>11.4</c:v>
                </c:pt>
                <c:pt idx="4">
                  <c:v>10.9</c:v>
                </c:pt>
                <c:pt idx="5">
                  <c:v>139.69999999999999</c:v>
                </c:pt>
              </c:numCache>
            </c:numRef>
          </c:val>
          <c:smooth val="0"/>
        </c:ser>
        <c:ser>
          <c:idx val="170"/>
          <c:order val="170"/>
          <c:marker>
            <c:symbol val="none"/>
          </c:marker>
          <c:val>
            <c:numRef>
              <c:f>bank2!$A$172:$F$172</c:f>
              <c:numCache>
                <c:formatCode>General</c:formatCode>
                <c:ptCount val="6"/>
                <c:pt idx="0">
                  <c:v>213.9</c:v>
                </c:pt>
                <c:pt idx="1">
                  <c:v>130.69999999999999</c:v>
                </c:pt>
                <c:pt idx="2">
                  <c:v>130.5</c:v>
                </c:pt>
                <c:pt idx="3">
                  <c:v>8.6999999999999993</c:v>
                </c:pt>
                <c:pt idx="4">
                  <c:v>11.5</c:v>
                </c:pt>
                <c:pt idx="5">
                  <c:v>137.80000000000001</c:v>
                </c:pt>
              </c:numCache>
            </c:numRef>
          </c:val>
          <c:smooth val="0"/>
        </c:ser>
        <c:ser>
          <c:idx val="171"/>
          <c:order val="171"/>
          <c:marker>
            <c:symbol val="none"/>
          </c:marker>
          <c:val>
            <c:numRef>
              <c:f>bank2!$A$173:$F$173</c:f>
              <c:numCache>
                <c:formatCode>General</c:formatCode>
                <c:ptCount val="6"/>
                <c:pt idx="0">
                  <c:v>214.2</c:v>
                </c:pt>
                <c:pt idx="1">
                  <c:v>130.6</c:v>
                </c:pt>
                <c:pt idx="2">
                  <c:v>130.4</c:v>
                </c:pt>
                <c:pt idx="3">
                  <c:v>12</c:v>
                </c:pt>
                <c:pt idx="4">
                  <c:v>10.199999999999999</c:v>
                </c:pt>
                <c:pt idx="5">
                  <c:v>139.6</c:v>
                </c:pt>
              </c:numCache>
            </c:numRef>
          </c:val>
          <c:smooth val="0"/>
        </c:ser>
        <c:ser>
          <c:idx val="172"/>
          <c:order val="172"/>
          <c:marker>
            <c:symbol val="none"/>
          </c:marker>
          <c:val>
            <c:numRef>
              <c:f>bank2!$A$174:$F$174</c:f>
              <c:numCache>
                <c:formatCode>General</c:formatCode>
                <c:ptCount val="6"/>
                <c:pt idx="0">
                  <c:v>214.8</c:v>
                </c:pt>
                <c:pt idx="1">
                  <c:v>130.5</c:v>
                </c:pt>
                <c:pt idx="2">
                  <c:v>130.30000000000001</c:v>
                </c:pt>
                <c:pt idx="3">
                  <c:v>11.8</c:v>
                </c:pt>
                <c:pt idx="4">
                  <c:v>10.5</c:v>
                </c:pt>
                <c:pt idx="5">
                  <c:v>139.4</c:v>
                </c:pt>
              </c:numCache>
            </c:numRef>
          </c:val>
          <c:smooth val="0"/>
        </c:ser>
        <c:ser>
          <c:idx val="173"/>
          <c:order val="173"/>
          <c:marker>
            <c:symbol val="none"/>
          </c:marker>
          <c:val>
            <c:numRef>
              <c:f>bank2!$A$175:$F$175</c:f>
              <c:numCache>
                <c:formatCode>General</c:formatCode>
                <c:ptCount val="6"/>
                <c:pt idx="0">
                  <c:v>214.8</c:v>
                </c:pt>
                <c:pt idx="1">
                  <c:v>129.6</c:v>
                </c:pt>
                <c:pt idx="2">
                  <c:v>130</c:v>
                </c:pt>
                <c:pt idx="3">
                  <c:v>10.4</c:v>
                </c:pt>
                <c:pt idx="4">
                  <c:v>11.6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74"/>
          <c:order val="174"/>
          <c:marker>
            <c:symbol val="none"/>
          </c:marker>
          <c:val>
            <c:numRef>
              <c:f>bank2!$A$176:$F$176</c:f>
              <c:numCache>
                <c:formatCode>General</c:formatCode>
                <c:ptCount val="6"/>
                <c:pt idx="0">
                  <c:v>214.8</c:v>
                </c:pt>
                <c:pt idx="1">
                  <c:v>130.1</c:v>
                </c:pt>
                <c:pt idx="2">
                  <c:v>130</c:v>
                </c:pt>
                <c:pt idx="3">
                  <c:v>11.4</c:v>
                </c:pt>
                <c:pt idx="4">
                  <c:v>10.5</c:v>
                </c:pt>
                <c:pt idx="5">
                  <c:v>139.6</c:v>
                </c:pt>
              </c:numCache>
            </c:numRef>
          </c:val>
          <c:smooth val="0"/>
        </c:ser>
        <c:ser>
          <c:idx val="175"/>
          <c:order val="175"/>
          <c:marker>
            <c:symbol val="none"/>
          </c:marker>
          <c:val>
            <c:numRef>
              <c:f>bank2!$A$177:$F$177</c:f>
              <c:numCache>
                <c:formatCode>General</c:formatCode>
                <c:ptCount val="6"/>
                <c:pt idx="0">
                  <c:v>214.9</c:v>
                </c:pt>
                <c:pt idx="1">
                  <c:v>130.4</c:v>
                </c:pt>
                <c:pt idx="2">
                  <c:v>130.19999999999999</c:v>
                </c:pt>
                <c:pt idx="3">
                  <c:v>11.9</c:v>
                </c:pt>
                <c:pt idx="4">
                  <c:v>10.7</c:v>
                </c:pt>
                <c:pt idx="5">
                  <c:v>139</c:v>
                </c:pt>
              </c:numCache>
            </c:numRef>
          </c:val>
          <c:smooth val="0"/>
        </c:ser>
        <c:ser>
          <c:idx val="176"/>
          <c:order val="176"/>
          <c:marker>
            <c:symbol val="none"/>
          </c:marker>
          <c:val>
            <c:numRef>
              <c:f>bank2!$A$178:$F$178</c:f>
              <c:numCache>
                <c:formatCode>General</c:formatCode>
                <c:ptCount val="6"/>
                <c:pt idx="0">
                  <c:v>214.3</c:v>
                </c:pt>
                <c:pt idx="1">
                  <c:v>130.1</c:v>
                </c:pt>
                <c:pt idx="2">
                  <c:v>130.1</c:v>
                </c:pt>
                <c:pt idx="3">
                  <c:v>11.6</c:v>
                </c:pt>
                <c:pt idx="4">
                  <c:v>10.5</c:v>
                </c:pt>
                <c:pt idx="5">
                  <c:v>139.69999999999999</c:v>
                </c:pt>
              </c:numCache>
            </c:numRef>
          </c:val>
          <c:smooth val="0"/>
        </c:ser>
        <c:ser>
          <c:idx val="177"/>
          <c:order val="177"/>
          <c:marker>
            <c:symbol val="none"/>
          </c:marker>
          <c:val>
            <c:numRef>
              <c:f>bank2!$A$179:$F$179</c:f>
              <c:numCache>
                <c:formatCode>General</c:formatCode>
                <c:ptCount val="6"/>
                <c:pt idx="0">
                  <c:v>214.5</c:v>
                </c:pt>
                <c:pt idx="1">
                  <c:v>130.4</c:v>
                </c:pt>
                <c:pt idx="2">
                  <c:v>130</c:v>
                </c:pt>
                <c:pt idx="3">
                  <c:v>9.9</c:v>
                </c:pt>
                <c:pt idx="4">
                  <c:v>12</c:v>
                </c:pt>
                <c:pt idx="5">
                  <c:v>139.6</c:v>
                </c:pt>
              </c:numCache>
            </c:numRef>
          </c:val>
          <c:smooth val="0"/>
        </c:ser>
        <c:ser>
          <c:idx val="178"/>
          <c:order val="178"/>
          <c:marker>
            <c:symbol val="none"/>
          </c:marker>
          <c:val>
            <c:numRef>
              <c:f>bank2!$A$180:$F$180</c:f>
              <c:numCache>
                <c:formatCode>General</c:formatCode>
                <c:ptCount val="6"/>
                <c:pt idx="0">
                  <c:v>214.8</c:v>
                </c:pt>
                <c:pt idx="1">
                  <c:v>130.5</c:v>
                </c:pt>
                <c:pt idx="2">
                  <c:v>130.30000000000001</c:v>
                </c:pt>
                <c:pt idx="3">
                  <c:v>10.199999999999999</c:v>
                </c:pt>
                <c:pt idx="4">
                  <c:v>12.1</c:v>
                </c:pt>
                <c:pt idx="5">
                  <c:v>139.1</c:v>
                </c:pt>
              </c:numCache>
            </c:numRef>
          </c:val>
          <c:smooth val="0"/>
        </c:ser>
        <c:ser>
          <c:idx val="179"/>
          <c:order val="179"/>
          <c:marker>
            <c:symbol val="none"/>
          </c:marker>
          <c:val>
            <c:numRef>
              <c:f>bank2!$A$181:$F$181</c:f>
              <c:numCache>
                <c:formatCode>General</c:formatCode>
                <c:ptCount val="6"/>
                <c:pt idx="0">
                  <c:v>214.5</c:v>
                </c:pt>
                <c:pt idx="1">
                  <c:v>130.19999999999999</c:v>
                </c:pt>
                <c:pt idx="2">
                  <c:v>130.4</c:v>
                </c:pt>
                <c:pt idx="3">
                  <c:v>8.1999999999999993</c:v>
                </c:pt>
                <c:pt idx="4">
                  <c:v>11.8</c:v>
                </c:pt>
                <c:pt idx="5">
                  <c:v>137.80000000000001</c:v>
                </c:pt>
              </c:numCache>
            </c:numRef>
          </c:val>
          <c:smooth val="0"/>
        </c:ser>
        <c:ser>
          <c:idx val="180"/>
          <c:order val="180"/>
          <c:marker>
            <c:symbol val="none"/>
          </c:marker>
          <c:val>
            <c:numRef>
              <c:f>bank2!$A$182:$F$182</c:f>
              <c:numCache>
                <c:formatCode>General</c:formatCode>
                <c:ptCount val="6"/>
                <c:pt idx="0">
                  <c:v>215</c:v>
                </c:pt>
                <c:pt idx="1">
                  <c:v>130.4</c:v>
                </c:pt>
                <c:pt idx="2">
                  <c:v>130.1</c:v>
                </c:pt>
                <c:pt idx="3">
                  <c:v>11.4</c:v>
                </c:pt>
                <c:pt idx="4">
                  <c:v>10.7</c:v>
                </c:pt>
                <c:pt idx="5">
                  <c:v>139.1</c:v>
                </c:pt>
              </c:numCache>
            </c:numRef>
          </c:val>
          <c:smooth val="0"/>
        </c:ser>
        <c:ser>
          <c:idx val="181"/>
          <c:order val="181"/>
          <c:marker>
            <c:symbol val="none"/>
          </c:marker>
          <c:val>
            <c:numRef>
              <c:f>bank2!$A$183:$F$183</c:f>
              <c:numCache>
                <c:formatCode>General</c:formatCode>
                <c:ptCount val="6"/>
                <c:pt idx="0">
                  <c:v>214.8</c:v>
                </c:pt>
                <c:pt idx="1">
                  <c:v>130.6</c:v>
                </c:pt>
                <c:pt idx="2">
                  <c:v>130.6</c:v>
                </c:pt>
                <c:pt idx="3">
                  <c:v>8</c:v>
                </c:pt>
                <c:pt idx="4">
                  <c:v>11.4</c:v>
                </c:pt>
                <c:pt idx="5">
                  <c:v>138.69999999999999</c:v>
                </c:pt>
              </c:numCache>
            </c:numRef>
          </c:val>
          <c:smooth val="0"/>
        </c:ser>
        <c:ser>
          <c:idx val="182"/>
          <c:order val="182"/>
          <c:marker>
            <c:symbol val="none"/>
          </c:marker>
          <c:val>
            <c:numRef>
              <c:f>bank2!$A$184:$F$184</c:f>
              <c:numCache>
                <c:formatCode>General</c:formatCode>
                <c:ptCount val="6"/>
                <c:pt idx="0">
                  <c:v>215</c:v>
                </c:pt>
                <c:pt idx="1">
                  <c:v>130.5</c:v>
                </c:pt>
                <c:pt idx="2">
                  <c:v>130.1</c:v>
                </c:pt>
                <c:pt idx="3">
                  <c:v>11</c:v>
                </c:pt>
                <c:pt idx="4">
                  <c:v>11.4</c:v>
                </c:pt>
                <c:pt idx="5">
                  <c:v>139.30000000000001</c:v>
                </c:pt>
              </c:numCache>
            </c:numRef>
          </c:val>
          <c:smooth val="0"/>
        </c:ser>
        <c:ser>
          <c:idx val="183"/>
          <c:order val="183"/>
          <c:marker>
            <c:symbol val="none"/>
          </c:marker>
          <c:val>
            <c:numRef>
              <c:f>bank2!$A$185:$F$185</c:f>
              <c:numCache>
                <c:formatCode>General</c:formatCode>
                <c:ptCount val="6"/>
                <c:pt idx="0">
                  <c:v>214.6</c:v>
                </c:pt>
                <c:pt idx="1">
                  <c:v>130.5</c:v>
                </c:pt>
                <c:pt idx="2">
                  <c:v>130.4</c:v>
                </c:pt>
                <c:pt idx="3">
                  <c:v>10.1</c:v>
                </c:pt>
                <c:pt idx="4">
                  <c:v>11.4</c:v>
                </c:pt>
                <c:pt idx="5">
                  <c:v>139.30000000000001</c:v>
                </c:pt>
              </c:numCache>
            </c:numRef>
          </c:val>
          <c:smooth val="0"/>
        </c:ser>
        <c:ser>
          <c:idx val="184"/>
          <c:order val="184"/>
          <c:marker>
            <c:symbol val="none"/>
          </c:marker>
          <c:val>
            <c:numRef>
              <c:f>bank2!$A$186:$F$186</c:f>
              <c:numCache>
                <c:formatCode>General</c:formatCode>
                <c:ptCount val="6"/>
                <c:pt idx="0">
                  <c:v>214.7</c:v>
                </c:pt>
                <c:pt idx="1">
                  <c:v>130.19999999999999</c:v>
                </c:pt>
                <c:pt idx="2">
                  <c:v>130.1</c:v>
                </c:pt>
                <c:pt idx="3">
                  <c:v>10.7</c:v>
                </c:pt>
                <c:pt idx="4">
                  <c:v>11.1</c:v>
                </c:pt>
                <c:pt idx="5">
                  <c:v>139.5</c:v>
                </c:pt>
              </c:numCache>
            </c:numRef>
          </c:val>
          <c:smooth val="0"/>
        </c:ser>
        <c:ser>
          <c:idx val="185"/>
          <c:order val="185"/>
          <c:marker>
            <c:symbol val="none"/>
          </c:marker>
          <c:val>
            <c:numRef>
              <c:f>bank2!$A$187:$F$187</c:f>
              <c:numCache>
                <c:formatCode>General</c:formatCode>
                <c:ptCount val="6"/>
                <c:pt idx="0">
                  <c:v>214.7</c:v>
                </c:pt>
                <c:pt idx="1">
                  <c:v>130.4</c:v>
                </c:pt>
                <c:pt idx="2">
                  <c:v>130</c:v>
                </c:pt>
                <c:pt idx="3">
                  <c:v>11.5</c:v>
                </c:pt>
                <c:pt idx="4">
                  <c:v>10.7</c:v>
                </c:pt>
                <c:pt idx="5">
                  <c:v>139.4</c:v>
                </c:pt>
              </c:numCache>
            </c:numRef>
          </c:val>
          <c:smooth val="0"/>
        </c:ser>
        <c:ser>
          <c:idx val="186"/>
          <c:order val="186"/>
          <c:marker>
            <c:symbol val="none"/>
          </c:marker>
          <c:val>
            <c:numRef>
              <c:f>bank2!$A$188:$F$188</c:f>
              <c:numCache>
                <c:formatCode>General</c:formatCode>
                <c:ptCount val="6"/>
                <c:pt idx="0">
                  <c:v>214.5</c:v>
                </c:pt>
                <c:pt idx="1">
                  <c:v>130.4</c:v>
                </c:pt>
                <c:pt idx="2">
                  <c:v>130</c:v>
                </c:pt>
                <c:pt idx="3">
                  <c:v>8</c:v>
                </c:pt>
                <c:pt idx="4">
                  <c:v>12.2</c:v>
                </c:pt>
                <c:pt idx="5">
                  <c:v>138.5</c:v>
                </c:pt>
              </c:numCache>
            </c:numRef>
          </c:val>
          <c:smooth val="0"/>
        </c:ser>
        <c:ser>
          <c:idx val="187"/>
          <c:order val="187"/>
          <c:marker>
            <c:symbol val="none"/>
          </c:marker>
          <c:val>
            <c:numRef>
              <c:f>bank2!$A$189:$F$189</c:f>
              <c:numCache>
                <c:formatCode>General</c:formatCode>
                <c:ptCount val="6"/>
                <c:pt idx="0">
                  <c:v>214.8</c:v>
                </c:pt>
                <c:pt idx="1">
                  <c:v>130</c:v>
                </c:pt>
                <c:pt idx="2">
                  <c:v>129.69999999999999</c:v>
                </c:pt>
                <c:pt idx="3">
                  <c:v>11.4</c:v>
                </c:pt>
                <c:pt idx="4">
                  <c:v>10.6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88"/>
          <c:order val="188"/>
          <c:marker>
            <c:symbol val="none"/>
          </c:marker>
          <c:val>
            <c:numRef>
              <c:f>bank2!$A$190:$F$190</c:f>
              <c:numCache>
                <c:formatCode>General</c:formatCode>
                <c:ptCount val="6"/>
                <c:pt idx="0">
                  <c:v>214.8</c:v>
                </c:pt>
                <c:pt idx="1">
                  <c:v>129.9</c:v>
                </c:pt>
                <c:pt idx="2">
                  <c:v>130.19999999999999</c:v>
                </c:pt>
                <c:pt idx="3">
                  <c:v>9.6</c:v>
                </c:pt>
                <c:pt idx="4">
                  <c:v>11.9</c:v>
                </c:pt>
                <c:pt idx="5">
                  <c:v>139.4</c:v>
                </c:pt>
              </c:numCache>
            </c:numRef>
          </c:val>
          <c:smooth val="0"/>
        </c:ser>
        <c:ser>
          <c:idx val="189"/>
          <c:order val="189"/>
          <c:marker>
            <c:symbol val="none"/>
          </c:marker>
          <c:val>
            <c:numRef>
              <c:f>bank2!$A$191:$F$191</c:f>
              <c:numCache>
                <c:formatCode>General</c:formatCode>
                <c:ptCount val="6"/>
                <c:pt idx="0">
                  <c:v>214.6</c:v>
                </c:pt>
                <c:pt idx="1">
                  <c:v>130.30000000000001</c:v>
                </c:pt>
                <c:pt idx="2">
                  <c:v>130.19999999999999</c:v>
                </c:pt>
                <c:pt idx="3">
                  <c:v>12.7</c:v>
                </c:pt>
                <c:pt idx="4">
                  <c:v>9.1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90"/>
          <c:order val="190"/>
          <c:marker>
            <c:symbol val="none"/>
          </c:marker>
          <c:val>
            <c:numRef>
              <c:f>bank2!$A$192:$F$192</c:f>
              <c:numCache>
                <c:formatCode>General</c:formatCode>
                <c:ptCount val="6"/>
                <c:pt idx="0">
                  <c:v>215.1</c:v>
                </c:pt>
                <c:pt idx="1">
                  <c:v>130.19999999999999</c:v>
                </c:pt>
                <c:pt idx="2">
                  <c:v>129.80000000000001</c:v>
                </c:pt>
                <c:pt idx="3">
                  <c:v>10.199999999999999</c:v>
                </c:pt>
                <c:pt idx="4">
                  <c:v>12</c:v>
                </c:pt>
                <c:pt idx="5">
                  <c:v>139.4</c:v>
                </c:pt>
              </c:numCache>
            </c:numRef>
          </c:val>
          <c:smooth val="0"/>
        </c:ser>
        <c:ser>
          <c:idx val="191"/>
          <c:order val="191"/>
          <c:marker>
            <c:symbol val="none"/>
          </c:marker>
          <c:val>
            <c:numRef>
              <c:f>bank2!$A$193:$F$193</c:f>
              <c:numCache>
                <c:formatCode>General</c:formatCode>
                <c:ptCount val="6"/>
                <c:pt idx="0">
                  <c:v>215.4</c:v>
                </c:pt>
                <c:pt idx="1">
                  <c:v>130.5</c:v>
                </c:pt>
                <c:pt idx="2">
                  <c:v>130.6</c:v>
                </c:pt>
                <c:pt idx="3">
                  <c:v>8.8000000000000007</c:v>
                </c:pt>
                <c:pt idx="4">
                  <c:v>11</c:v>
                </c:pt>
                <c:pt idx="5">
                  <c:v>138.6</c:v>
                </c:pt>
              </c:numCache>
            </c:numRef>
          </c:val>
          <c:smooth val="0"/>
        </c:ser>
        <c:ser>
          <c:idx val="192"/>
          <c:order val="192"/>
          <c:marker>
            <c:symbol val="none"/>
          </c:marker>
          <c:val>
            <c:numRef>
              <c:f>bank2!$A$194:$F$194</c:f>
              <c:numCache>
                <c:formatCode>General</c:formatCode>
                <c:ptCount val="6"/>
                <c:pt idx="0">
                  <c:v>214.7</c:v>
                </c:pt>
                <c:pt idx="1">
                  <c:v>130.30000000000001</c:v>
                </c:pt>
                <c:pt idx="2">
                  <c:v>130.19999999999999</c:v>
                </c:pt>
                <c:pt idx="3">
                  <c:v>10.8</c:v>
                </c:pt>
                <c:pt idx="4">
                  <c:v>11.1</c:v>
                </c:pt>
                <c:pt idx="5">
                  <c:v>139.19999999999999</c:v>
                </c:pt>
              </c:numCache>
            </c:numRef>
          </c:val>
          <c:smooth val="0"/>
        </c:ser>
        <c:ser>
          <c:idx val="193"/>
          <c:order val="193"/>
          <c:marker>
            <c:symbol val="none"/>
          </c:marker>
          <c:val>
            <c:numRef>
              <c:f>bank2!$A$195:$F$195</c:f>
              <c:numCache>
                <c:formatCode>General</c:formatCode>
                <c:ptCount val="6"/>
                <c:pt idx="0">
                  <c:v>215</c:v>
                </c:pt>
                <c:pt idx="1">
                  <c:v>130.5</c:v>
                </c:pt>
                <c:pt idx="2">
                  <c:v>130.30000000000001</c:v>
                </c:pt>
                <c:pt idx="3">
                  <c:v>9.6</c:v>
                </c:pt>
                <c:pt idx="4">
                  <c:v>11</c:v>
                </c:pt>
                <c:pt idx="5">
                  <c:v>138.5</c:v>
                </c:pt>
              </c:numCache>
            </c:numRef>
          </c:val>
          <c:smooth val="0"/>
        </c:ser>
        <c:ser>
          <c:idx val="194"/>
          <c:order val="194"/>
          <c:marker>
            <c:symbol val="none"/>
          </c:marker>
          <c:val>
            <c:numRef>
              <c:f>bank2!$A$196:$F$196</c:f>
              <c:numCache>
                <c:formatCode>General</c:formatCode>
                <c:ptCount val="6"/>
                <c:pt idx="0">
                  <c:v>214.9</c:v>
                </c:pt>
                <c:pt idx="1">
                  <c:v>130.30000000000001</c:v>
                </c:pt>
                <c:pt idx="2">
                  <c:v>130.5</c:v>
                </c:pt>
                <c:pt idx="3">
                  <c:v>11.6</c:v>
                </c:pt>
                <c:pt idx="4">
                  <c:v>10.6</c:v>
                </c:pt>
                <c:pt idx="5">
                  <c:v>139.80000000000001</c:v>
                </c:pt>
              </c:numCache>
            </c:numRef>
          </c:val>
          <c:smooth val="0"/>
        </c:ser>
        <c:ser>
          <c:idx val="195"/>
          <c:order val="195"/>
          <c:marker>
            <c:symbol val="none"/>
          </c:marker>
          <c:val>
            <c:numRef>
              <c:f>bank2!$A$197:$F$197</c:f>
              <c:numCache>
                <c:formatCode>General</c:formatCode>
                <c:ptCount val="6"/>
                <c:pt idx="0">
                  <c:v>215</c:v>
                </c:pt>
                <c:pt idx="1">
                  <c:v>130.4</c:v>
                </c:pt>
                <c:pt idx="2">
                  <c:v>130.30000000000001</c:v>
                </c:pt>
                <c:pt idx="3">
                  <c:v>9.9</c:v>
                </c:pt>
                <c:pt idx="4">
                  <c:v>12.1</c:v>
                </c:pt>
                <c:pt idx="5">
                  <c:v>139.6</c:v>
                </c:pt>
              </c:numCache>
            </c:numRef>
          </c:val>
          <c:smooth val="0"/>
        </c:ser>
        <c:ser>
          <c:idx val="196"/>
          <c:order val="196"/>
          <c:marker>
            <c:symbol val="none"/>
          </c:marker>
          <c:val>
            <c:numRef>
              <c:f>bank2!$A$198:$F$198</c:f>
              <c:numCache>
                <c:formatCode>General</c:formatCode>
                <c:ptCount val="6"/>
                <c:pt idx="0">
                  <c:v>215.1</c:v>
                </c:pt>
                <c:pt idx="1">
                  <c:v>130.30000000000001</c:v>
                </c:pt>
                <c:pt idx="2">
                  <c:v>129.9</c:v>
                </c:pt>
                <c:pt idx="3">
                  <c:v>10.3</c:v>
                </c:pt>
                <c:pt idx="4">
                  <c:v>11.5</c:v>
                </c:pt>
                <c:pt idx="5">
                  <c:v>139.69999999999999</c:v>
                </c:pt>
              </c:numCache>
            </c:numRef>
          </c:val>
          <c:smooth val="0"/>
        </c:ser>
        <c:ser>
          <c:idx val="197"/>
          <c:order val="197"/>
          <c:marker>
            <c:symbol val="none"/>
          </c:marker>
          <c:val>
            <c:numRef>
              <c:f>bank2!$A$199:$F$199</c:f>
              <c:numCache>
                <c:formatCode>General</c:formatCode>
                <c:ptCount val="6"/>
                <c:pt idx="0">
                  <c:v>214.8</c:v>
                </c:pt>
                <c:pt idx="1">
                  <c:v>130.30000000000001</c:v>
                </c:pt>
                <c:pt idx="2">
                  <c:v>130.4</c:v>
                </c:pt>
                <c:pt idx="3">
                  <c:v>10.6</c:v>
                </c:pt>
                <c:pt idx="4">
                  <c:v>11.1</c:v>
                </c:pt>
                <c:pt idx="5">
                  <c:v>140</c:v>
                </c:pt>
              </c:numCache>
            </c:numRef>
          </c:val>
          <c:smooth val="0"/>
        </c:ser>
        <c:ser>
          <c:idx val="198"/>
          <c:order val="198"/>
          <c:marker>
            <c:symbol val="none"/>
          </c:marker>
          <c:val>
            <c:numRef>
              <c:f>bank2!$A$200:$F$200</c:f>
              <c:numCache>
                <c:formatCode>General</c:formatCode>
                <c:ptCount val="6"/>
                <c:pt idx="0">
                  <c:v>214.7</c:v>
                </c:pt>
                <c:pt idx="1">
                  <c:v>130.69999999999999</c:v>
                </c:pt>
                <c:pt idx="2">
                  <c:v>130.80000000000001</c:v>
                </c:pt>
                <c:pt idx="3">
                  <c:v>11.2</c:v>
                </c:pt>
                <c:pt idx="4">
                  <c:v>11.2</c:v>
                </c:pt>
                <c:pt idx="5">
                  <c:v>139.4</c:v>
                </c:pt>
              </c:numCache>
            </c:numRef>
          </c:val>
          <c:smooth val="0"/>
        </c:ser>
        <c:ser>
          <c:idx val="199"/>
          <c:order val="199"/>
          <c:marker>
            <c:symbol val="none"/>
          </c:marker>
          <c:val>
            <c:numRef>
              <c:f>bank2!$A$201:$F$201</c:f>
              <c:numCache>
                <c:formatCode>General</c:formatCode>
                <c:ptCount val="6"/>
                <c:pt idx="0">
                  <c:v>214.3</c:v>
                </c:pt>
                <c:pt idx="1">
                  <c:v>129.9</c:v>
                </c:pt>
                <c:pt idx="2">
                  <c:v>129.9</c:v>
                </c:pt>
                <c:pt idx="3">
                  <c:v>10.199999999999999</c:v>
                </c:pt>
                <c:pt idx="4">
                  <c:v>11.5</c:v>
                </c:pt>
                <c:pt idx="5">
                  <c:v>139.6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5296"/>
        <c:axId val="44078976"/>
      </c:lineChart>
      <c:catAx>
        <c:axId val="288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078976"/>
        <c:crosses val="autoZero"/>
        <c:auto val="1"/>
        <c:lblAlgn val="ctr"/>
        <c:lblOffset val="100"/>
        <c:noMultiLvlLbl val="0"/>
      </c:catAx>
      <c:valAx>
        <c:axId val="440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'PCP-stand'!$A$4:$F$4</c:f>
              <c:numCache>
                <c:formatCode>General</c:formatCode>
                <c:ptCount val="6"/>
                <c:pt idx="0">
                  <c:v>0.4</c:v>
                </c:pt>
                <c:pt idx="1">
                  <c:v>1</c:v>
                </c:pt>
                <c:pt idx="2">
                  <c:v>1</c:v>
                </c:pt>
                <c:pt idx="3">
                  <c:v>0.32727272727272727</c:v>
                </c:pt>
                <c:pt idx="4">
                  <c:v>0.43478260869565194</c:v>
                </c:pt>
                <c:pt idx="5">
                  <c:v>0.6956521739130419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'PCP-stand'!$A$5:$F$5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0.34999999999999432</c:v>
                </c:pt>
                <c:pt idx="2">
                  <c:v>0.33333333333332882</c:v>
                </c:pt>
                <c:pt idx="3">
                  <c:v>0.16363636363636355</c:v>
                </c:pt>
                <c:pt idx="4">
                  <c:v>0.39130434782608686</c:v>
                </c:pt>
                <c:pt idx="5">
                  <c:v>0.84782608695651784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'PCP-stand'!$A$6:$F$6</c:f>
              <c:numCache>
                <c:formatCode>General</c:formatCode>
                <c:ptCount val="6"/>
                <c:pt idx="0">
                  <c:v>0.4</c:v>
                </c:pt>
                <c:pt idx="1">
                  <c:v>0.34999999999999432</c:v>
                </c:pt>
                <c:pt idx="2">
                  <c:v>0.33333333333332882</c:v>
                </c:pt>
                <c:pt idx="3">
                  <c:v>0.2727272727272726</c:v>
                </c:pt>
                <c:pt idx="4">
                  <c:v>0.4130434782608694</c:v>
                </c:pt>
                <c:pt idx="5">
                  <c:v>0.95652173913043104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'PCP-stand'!$A$7:$F$7</c:f>
              <c:numCache>
                <c:formatCode>General</c:formatCode>
                <c:ptCount val="6"/>
                <c:pt idx="0">
                  <c:v>0.4</c:v>
                </c:pt>
                <c:pt idx="1">
                  <c:v>0.34999999999999432</c:v>
                </c:pt>
                <c:pt idx="2">
                  <c:v>0.28571428571428376</c:v>
                </c:pt>
                <c:pt idx="3">
                  <c:v>5.4545454545454522E-2</c:v>
                </c:pt>
                <c:pt idx="4">
                  <c:v>0.58695652173913038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'PCP-stand'!$A$8:$F$8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0.29999999999999716</c:v>
                </c:pt>
                <c:pt idx="2">
                  <c:v>0.33333333333332882</c:v>
                </c:pt>
                <c:pt idx="3">
                  <c:v>0.5818181818181819</c:v>
                </c:pt>
                <c:pt idx="4">
                  <c:v>0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'PCP-stand'!$A$9:$F$9</c:f>
              <c:numCache>
                <c:formatCode>General</c:formatCode>
                <c:ptCount val="6"/>
                <c:pt idx="0">
                  <c:v>0.75999999999999091</c:v>
                </c:pt>
                <c:pt idx="1">
                  <c:v>0.90000000000000568</c:v>
                </c:pt>
                <c:pt idx="2">
                  <c:v>0.71428571428571619</c:v>
                </c:pt>
                <c:pt idx="3">
                  <c:v>0.32727272727272727</c:v>
                </c:pt>
                <c:pt idx="4">
                  <c:v>0.52173913043478248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'PCP-stand'!$A$10:$F$10</c:f>
              <c:numCache>
                <c:formatCode>General</c:formatCode>
                <c:ptCount val="6"/>
                <c:pt idx="0">
                  <c:v>0.6799999999999955</c:v>
                </c:pt>
                <c:pt idx="1">
                  <c:v>0.25</c:v>
                </c:pt>
                <c:pt idx="2">
                  <c:v>0.33333333333332882</c:v>
                </c:pt>
                <c:pt idx="3">
                  <c:v>0.12727272727272732</c:v>
                </c:pt>
                <c:pt idx="4">
                  <c:v>0.4130434782608694</c:v>
                </c:pt>
                <c:pt idx="5">
                  <c:v>0.82608695652173647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'PCP-stand'!$A$11:$F$11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0.29999999999999716</c:v>
                </c:pt>
                <c:pt idx="2">
                  <c:v>9.5238095238090084E-2</c:v>
                </c:pt>
                <c:pt idx="3">
                  <c:v>0</c:v>
                </c:pt>
                <c:pt idx="4">
                  <c:v>0.65217391304347794</c:v>
                </c:pt>
                <c:pt idx="5">
                  <c:v>0.84782608695651784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'PCP-stand'!$A$12:$F$12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0.20000000000000284</c:v>
                </c:pt>
                <c:pt idx="2">
                  <c:v>0.33333333333332882</c:v>
                </c:pt>
                <c:pt idx="3">
                  <c:v>0.18181818181818168</c:v>
                </c:pt>
                <c:pt idx="4">
                  <c:v>0.71739130434782594</c:v>
                </c:pt>
                <c:pt idx="5">
                  <c:v>0.89130434782608681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'PCP-stand'!$A$13:$F$13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0.70000000000000284</c:v>
                </c:pt>
                <c:pt idx="2">
                  <c:v>0.61904761904762617</c:v>
                </c:pt>
                <c:pt idx="3">
                  <c:v>0.36363636363636354</c:v>
                </c:pt>
                <c:pt idx="4">
                  <c:v>0.49999999999999989</c:v>
                </c:pt>
                <c:pt idx="5">
                  <c:v>0.63043478260869146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'PCP-stand'!$A$14:$F$14</c:f>
              <c:numCache>
                <c:formatCode>General</c:formatCode>
                <c:ptCount val="6"/>
                <c:pt idx="0">
                  <c:v>0.6</c:v>
                </c:pt>
                <c:pt idx="1">
                  <c:v>0.70000000000000284</c:v>
                </c:pt>
                <c:pt idx="2">
                  <c:v>0.61904761904762617</c:v>
                </c:pt>
                <c:pt idx="3">
                  <c:v>0.12727272727272732</c:v>
                </c:pt>
                <c:pt idx="4">
                  <c:v>0.8695652173913041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'PCP-stand'!$A$15:$F$15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0.25</c:v>
                </c:pt>
                <c:pt idx="2">
                  <c:v>0.28571428571428376</c:v>
                </c:pt>
                <c:pt idx="3">
                  <c:v>9.0909090909090925E-2</c:v>
                </c:pt>
                <c:pt idx="4">
                  <c:v>0.60869565217391297</c:v>
                </c:pt>
                <c:pt idx="5">
                  <c:v>0.95652173913043104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'PCP-stand'!$A$16:$F$16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0.90000000000000568</c:v>
                </c:pt>
                <c:pt idx="2">
                  <c:v>0.28571428571428376</c:v>
                </c:pt>
                <c:pt idx="3">
                  <c:v>0.12727272727272732</c:v>
                </c:pt>
                <c:pt idx="4">
                  <c:v>0.67391304347826086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'PCP-stand'!$A$17:$F$17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0.34999999999999432</c:v>
                </c:pt>
                <c:pt idx="2">
                  <c:v>0.33333333333332882</c:v>
                </c:pt>
                <c:pt idx="3">
                  <c:v>9.0909090909090925E-2</c:v>
                </c:pt>
                <c:pt idx="4">
                  <c:v>0.69565217391304346</c:v>
                </c:pt>
                <c:pt idx="5">
                  <c:v>0.84782608695651784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'PCP-stand'!$A$18:$F$18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9.0909090909090925E-2</c:v>
                </c:pt>
                <c:pt idx="4">
                  <c:v>0.67391304347826086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'PCP-stand'!$A$19:$F$19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0.40000000000000568</c:v>
                </c:pt>
                <c:pt idx="2">
                  <c:v>0.38095238095238737</c:v>
                </c:pt>
                <c:pt idx="3">
                  <c:v>0.381818181818182</c:v>
                </c:pt>
                <c:pt idx="4">
                  <c:v>0.17391304347826081</c:v>
                </c:pt>
                <c:pt idx="5">
                  <c:v>0.82608695652173647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'PCP-stand'!$A$20:$F$20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0.45000000000000284</c:v>
                </c:pt>
                <c:pt idx="2">
                  <c:v>0.5238095238095225</c:v>
                </c:pt>
                <c:pt idx="3">
                  <c:v>0.18181818181818168</c:v>
                </c:pt>
                <c:pt idx="4">
                  <c:v>0.45652173913043487</c:v>
                </c:pt>
                <c:pt idx="5">
                  <c:v>0.84782608695651784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'PCP-stand'!$A$21:$F$21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0.32727272727272727</c:v>
                </c:pt>
                <c:pt idx="4">
                  <c:v>0.28260869565217384</c:v>
                </c:pt>
                <c:pt idx="5">
                  <c:v>0.89130434782608681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'PCP-stand'!$A$22:$F$22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0.29999999999999716</c:v>
                </c:pt>
                <c:pt idx="2">
                  <c:v>0.28571428571428376</c:v>
                </c:pt>
                <c:pt idx="3">
                  <c:v>3.6363636363636404E-2</c:v>
                </c:pt>
                <c:pt idx="4">
                  <c:v>0.82608695652173902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'PCP-stand'!$A$23:$F$23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0.59999999999999432</c:v>
                </c:pt>
                <c:pt idx="2">
                  <c:v>0.42857142857143243</c:v>
                </c:pt>
                <c:pt idx="3">
                  <c:v>0.25454545454545446</c:v>
                </c:pt>
                <c:pt idx="4">
                  <c:v>0.49999999999999989</c:v>
                </c:pt>
                <c:pt idx="5">
                  <c:v>0.89130434782608681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'PCP-stand'!$A$24:$F$24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0.45000000000000284</c:v>
                </c:pt>
                <c:pt idx="2">
                  <c:v>0.14285714285714865</c:v>
                </c:pt>
                <c:pt idx="3">
                  <c:v>0.21818181818181825</c:v>
                </c:pt>
                <c:pt idx="4">
                  <c:v>0.49999999999999989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'PCP-stand'!$A$25:$F$25</c:f>
              <c:numCache>
                <c:formatCode>General</c:formatCode>
                <c:ptCount val="6"/>
                <c:pt idx="0">
                  <c:v>0.7199999999999932</c:v>
                </c:pt>
                <c:pt idx="1">
                  <c:v>0.75</c:v>
                </c:pt>
                <c:pt idx="2">
                  <c:v>0.4761904761904775</c:v>
                </c:pt>
                <c:pt idx="3">
                  <c:v>0.16363636363636355</c:v>
                </c:pt>
                <c:pt idx="4">
                  <c:v>0.56521739130434789</c:v>
                </c:pt>
                <c:pt idx="5">
                  <c:v>0.82608695652173647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'PCP-stand'!$A$26:$F$26</c:f>
              <c:numCache>
                <c:formatCode>General</c:formatCode>
                <c:ptCount val="6"/>
                <c:pt idx="0">
                  <c:v>0.6</c:v>
                </c:pt>
                <c:pt idx="1">
                  <c:v>0.79999999999999716</c:v>
                </c:pt>
                <c:pt idx="2">
                  <c:v>0.4761904761904775</c:v>
                </c:pt>
                <c:pt idx="3">
                  <c:v>0.21818181818181825</c:v>
                </c:pt>
                <c:pt idx="4">
                  <c:v>0.67391304347826086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'PCP-stand'!$A$27:$F$27</c:f>
              <c:numCache>
                <c:formatCode>General</c:formatCode>
                <c:ptCount val="6"/>
                <c:pt idx="0">
                  <c:v>0.75999999999999091</c:v>
                </c:pt>
                <c:pt idx="1">
                  <c:v>0.59999999999999432</c:v>
                </c:pt>
                <c:pt idx="2">
                  <c:v>0.4761904761904775</c:v>
                </c:pt>
                <c:pt idx="3">
                  <c:v>0.2727272727272726</c:v>
                </c:pt>
                <c:pt idx="4">
                  <c:v>0.49999999999999989</c:v>
                </c:pt>
                <c:pt idx="5">
                  <c:v>0.82608695652173647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'PCP-stand'!$A$28:$F$28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0.34999999999999432</c:v>
                </c:pt>
                <c:pt idx="2">
                  <c:v>0.42857142857143243</c:v>
                </c:pt>
                <c:pt idx="3">
                  <c:v>3.6363636363636404E-2</c:v>
                </c:pt>
                <c:pt idx="4">
                  <c:v>0.67391304347826086</c:v>
                </c:pt>
                <c:pt idx="5">
                  <c:v>0.71739130434782328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'PCP-stand'!$A$29:$F$29</c:f>
              <c:numCache>
                <c:formatCode>General</c:formatCode>
                <c:ptCount val="6"/>
                <c:pt idx="0">
                  <c:v>0.6</c:v>
                </c:pt>
                <c:pt idx="1">
                  <c:v>0.70000000000000284</c:v>
                </c:pt>
                <c:pt idx="2">
                  <c:v>0.66666666666667118</c:v>
                </c:pt>
                <c:pt idx="3">
                  <c:v>0.14545454545454545</c:v>
                </c:pt>
                <c:pt idx="4">
                  <c:v>0.71739130434782594</c:v>
                </c:pt>
                <c:pt idx="5">
                  <c:v>0.97826086956521863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'PCP-stand'!$A$30:$F$30</c:f>
              <c:numCache>
                <c:formatCode>General</c:formatCode>
                <c:ptCount val="6"/>
                <c:pt idx="0">
                  <c:v>0.6799999999999955</c:v>
                </c:pt>
                <c:pt idx="1">
                  <c:v>0.59999999999999432</c:v>
                </c:pt>
                <c:pt idx="2">
                  <c:v>0.5238095238095225</c:v>
                </c:pt>
                <c:pt idx="3">
                  <c:v>0.30909090909090919</c:v>
                </c:pt>
                <c:pt idx="4">
                  <c:v>0.45652173913043487</c:v>
                </c:pt>
                <c:pt idx="5">
                  <c:v>1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'PCP-stand'!$A$31:$F$31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0.65000000000000568</c:v>
                </c:pt>
                <c:pt idx="2">
                  <c:v>0.61904761904762617</c:v>
                </c:pt>
                <c:pt idx="3">
                  <c:v>0.47272727272727288</c:v>
                </c:pt>
                <c:pt idx="4">
                  <c:v>0.39130434782608686</c:v>
                </c:pt>
                <c:pt idx="5">
                  <c:v>0.89130434782608681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'PCP-stand'!$A$32:$F$32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0.5</c:v>
                </c:pt>
                <c:pt idx="2">
                  <c:v>0.4761904761904775</c:v>
                </c:pt>
                <c:pt idx="3">
                  <c:v>3.6363636363636404E-2</c:v>
                </c:pt>
                <c:pt idx="4">
                  <c:v>0.60869565217391297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'PCP-stand'!$A$33:$F$33</c:f>
              <c:numCache>
                <c:formatCode>General</c:formatCode>
                <c:ptCount val="6"/>
                <c:pt idx="0">
                  <c:v>0.4</c:v>
                </c:pt>
                <c:pt idx="1">
                  <c:v>0.34999999999999432</c:v>
                </c:pt>
                <c:pt idx="2">
                  <c:v>0.14285714285714865</c:v>
                </c:pt>
                <c:pt idx="3">
                  <c:v>0.20000000000000012</c:v>
                </c:pt>
                <c:pt idx="4">
                  <c:v>0.28260869565217384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'PCP-stand'!$A$34:$F$34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0.54999999999999716</c:v>
                </c:pt>
                <c:pt idx="2">
                  <c:v>0.38095238095238737</c:v>
                </c:pt>
                <c:pt idx="3">
                  <c:v>0.12727272727272732</c:v>
                </c:pt>
                <c:pt idx="4">
                  <c:v>0.65217391304347794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'PCP-stand'!$A$35:$F$35</c:f>
              <c:numCache>
                <c:formatCode>General</c:formatCode>
                <c:ptCount val="6"/>
                <c:pt idx="0">
                  <c:v>0.4</c:v>
                </c:pt>
                <c:pt idx="1">
                  <c:v>0.34999999999999432</c:v>
                </c:pt>
                <c:pt idx="2">
                  <c:v>0.33333333333332882</c:v>
                </c:pt>
                <c:pt idx="3">
                  <c:v>0.25454545454545446</c:v>
                </c:pt>
                <c:pt idx="4">
                  <c:v>0.30434782608695637</c:v>
                </c:pt>
                <c:pt idx="5">
                  <c:v>0.97826086956521863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'PCP-stand'!$A$36:$F$36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0.5</c:v>
                </c:pt>
                <c:pt idx="2">
                  <c:v>0.28571428571428376</c:v>
                </c:pt>
                <c:pt idx="3">
                  <c:v>9.0909090909090925E-2</c:v>
                </c:pt>
                <c:pt idx="4">
                  <c:v>0.60869565217391297</c:v>
                </c:pt>
                <c:pt idx="5">
                  <c:v>0.63043478260869146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'PCP-stand'!$A$37:$F$37</c:f>
              <c:numCache>
                <c:formatCode>General</c:formatCode>
                <c:ptCount val="6"/>
                <c:pt idx="0">
                  <c:v>0.7199999999999932</c:v>
                </c:pt>
                <c:pt idx="1">
                  <c:v>0.70000000000000284</c:v>
                </c:pt>
                <c:pt idx="2">
                  <c:v>0.5238095238095225</c:v>
                </c:pt>
                <c:pt idx="3">
                  <c:v>0.21818181818181825</c:v>
                </c:pt>
                <c:pt idx="4">
                  <c:v>0.56521739130434789</c:v>
                </c:pt>
                <c:pt idx="5">
                  <c:v>0.6956521739130419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'PCP-stand'!$A$38:$F$38</c:f>
              <c:numCache>
                <c:formatCode>General</c:formatCode>
                <c:ptCount val="6"/>
                <c:pt idx="0">
                  <c:v>0.83999999999999775</c:v>
                </c:pt>
                <c:pt idx="1">
                  <c:v>0.70000000000000284</c:v>
                </c:pt>
                <c:pt idx="2">
                  <c:v>0.4761904761904775</c:v>
                </c:pt>
                <c:pt idx="3">
                  <c:v>0.30909090909090919</c:v>
                </c:pt>
                <c:pt idx="4">
                  <c:v>0.63043478260869545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'PCP-stand'!$A$39:$F$39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0.59999999999999432</c:v>
                </c:pt>
                <c:pt idx="2">
                  <c:v>0.57142857142856751</c:v>
                </c:pt>
                <c:pt idx="3">
                  <c:v>0.40000000000000008</c:v>
                </c:pt>
                <c:pt idx="4">
                  <c:v>0.43478260869565194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'PCP-stand'!$A$40:$F$40</c:f>
              <c:numCache>
                <c:formatCode>General</c:formatCode>
                <c:ptCount val="6"/>
                <c:pt idx="0">
                  <c:v>0.6799999999999955</c:v>
                </c:pt>
                <c:pt idx="1">
                  <c:v>0.65000000000000568</c:v>
                </c:pt>
                <c:pt idx="2">
                  <c:v>0.4761904761904775</c:v>
                </c:pt>
                <c:pt idx="3">
                  <c:v>0.21818181818181825</c:v>
                </c:pt>
                <c:pt idx="4">
                  <c:v>0.43478260869565194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'PCP-stand'!$A$41:$F$41</c:f>
              <c:numCache>
                <c:formatCode>General</c:formatCode>
                <c:ptCount val="6"/>
                <c:pt idx="0">
                  <c:v>0.6</c:v>
                </c:pt>
                <c:pt idx="1">
                  <c:v>0.45000000000000284</c:v>
                </c:pt>
                <c:pt idx="2">
                  <c:v>0.19047619047619369</c:v>
                </c:pt>
                <c:pt idx="3">
                  <c:v>0.12727272727272732</c:v>
                </c:pt>
                <c:pt idx="4">
                  <c:v>0.49999999999999989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'PCP-stand'!$A$42:$F$42</c:f>
              <c:numCache>
                <c:formatCode>General</c:formatCode>
                <c:ptCount val="6"/>
                <c:pt idx="0">
                  <c:v>0.6</c:v>
                </c:pt>
                <c:pt idx="1">
                  <c:v>0.65000000000000568</c:v>
                </c:pt>
                <c:pt idx="2">
                  <c:v>0.5238095238095225</c:v>
                </c:pt>
                <c:pt idx="3">
                  <c:v>0.23636363636363636</c:v>
                </c:pt>
                <c:pt idx="4">
                  <c:v>0.34782608695652184</c:v>
                </c:pt>
                <c:pt idx="5">
                  <c:v>0.93478260869564966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'PCP-stand'!$A$43:$F$43</c:f>
              <c:numCache>
                <c:formatCode>General</c:formatCode>
                <c:ptCount val="6"/>
                <c:pt idx="0">
                  <c:v>3.9999999999997725E-2</c:v>
                </c:pt>
                <c:pt idx="1">
                  <c:v>0.65000000000000568</c:v>
                </c:pt>
                <c:pt idx="2">
                  <c:v>0</c:v>
                </c:pt>
                <c:pt idx="3">
                  <c:v>0.16363636363636355</c:v>
                </c:pt>
                <c:pt idx="4">
                  <c:v>0.43478260869565194</c:v>
                </c:pt>
                <c:pt idx="5">
                  <c:v>0.76086956521739224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'PCP-stand'!$A$44:$F$44</c:f>
              <c:numCache>
                <c:formatCode>General</c:formatCode>
                <c:ptCount val="6"/>
                <c:pt idx="0">
                  <c:v>0.23999999999999772</c:v>
                </c:pt>
                <c:pt idx="1">
                  <c:v>0.40000000000000568</c:v>
                </c:pt>
                <c:pt idx="2">
                  <c:v>9.5238095238090084E-2</c:v>
                </c:pt>
                <c:pt idx="3">
                  <c:v>0.30909090909090919</c:v>
                </c:pt>
                <c:pt idx="4">
                  <c:v>0.36956521739130432</c:v>
                </c:pt>
                <c:pt idx="5">
                  <c:v>0.97826086956521863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'PCP-stand'!$A$45:$F$45</c:f>
              <c:numCache>
                <c:formatCode>General</c:formatCode>
                <c:ptCount val="6"/>
                <c:pt idx="0">
                  <c:v>0.4</c:v>
                </c:pt>
                <c:pt idx="1">
                  <c:v>0.54999999999999716</c:v>
                </c:pt>
                <c:pt idx="2">
                  <c:v>0.28571428571428376</c:v>
                </c:pt>
                <c:pt idx="3">
                  <c:v>0.29090909090909106</c:v>
                </c:pt>
                <c:pt idx="4">
                  <c:v>0.47826086956521735</c:v>
                </c:pt>
                <c:pt idx="5">
                  <c:v>0.67391304347826042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'PCP-stand'!$A$46:$F$46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0.29999999999999716</c:v>
                </c:pt>
                <c:pt idx="2">
                  <c:v>0.19047619047619369</c:v>
                </c:pt>
                <c:pt idx="3">
                  <c:v>0.381818181818182</c:v>
                </c:pt>
                <c:pt idx="4">
                  <c:v>0.28260869565217384</c:v>
                </c:pt>
                <c:pt idx="5">
                  <c:v>0.84782608695651784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'PCP-stand'!$A$47:$F$47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0.70000000000000284</c:v>
                </c:pt>
                <c:pt idx="2">
                  <c:v>0.33333333333332882</c:v>
                </c:pt>
                <c:pt idx="3">
                  <c:v>0.32727272727272727</c:v>
                </c:pt>
                <c:pt idx="4">
                  <c:v>0.45652173913043487</c:v>
                </c:pt>
                <c:pt idx="5">
                  <c:v>0.67391304347826042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'PCP-stand'!$A$48:$F$48</c:f>
              <c:numCache>
                <c:formatCode>General</c:formatCode>
                <c:ptCount val="6"/>
                <c:pt idx="0">
                  <c:v>0.4</c:v>
                </c:pt>
                <c:pt idx="1">
                  <c:v>0.20000000000000284</c:v>
                </c:pt>
                <c:pt idx="2">
                  <c:v>4.7619047619045042E-2</c:v>
                </c:pt>
                <c:pt idx="3">
                  <c:v>0.18181818181818168</c:v>
                </c:pt>
                <c:pt idx="4">
                  <c:v>0.54347826086956497</c:v>
                </c:pt>
                <c:pt idx="5">
                  <c:v>0.6956521739130419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'PCP-stand'!$A$49:$F$49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0.19047619047619369</c:v>
                </c:pt>
                <c:pt idx="3">
                  <c:v>0.20000000000000012</c:v>
                </c:pt>
                <c:pt idx="4">
                  <c:v>0.54347826086956497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'PCP-stand'!$A$50:$F$50</c:f>
              <c:numCache>
                <c:formatCode>General</c:formatCode>
                <c:ptCount val="6"/>
                <c:pt idx="0">
                  <c:v>0.4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0.20000000000000012</c:v>
                </c:pt>
                <c:pt idx="4">
                  <c:v>0.54347826086956497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'PCP-stand'!$A$51:$F$51</c:f>
              <c:numCache>
                <c:formatCode>General</c:formatCode>
                <c:ptCount val="6"/>
                <c:pt idx="0">
                  <c:v>0.4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1.8181818181818118E-2</c:v>
                </c:pt>
                <c:pt idx="4">
                  <c:v>0.69565217391304346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'PCP-stand'!$A$52:$F$52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0.34999999999999432</c:v>
                </c:pt>
                <c:pt idx="2">
                  <c:v>0.38095238095238737</c:v>
                </c:pt>
                <c:pt idx="3">
                  <c:v>0.12727272727272732</c:v>
                </c:pt>
                <c:pt idx="4">
                  <c:v>0.56521739130434789</c:v>
                </c:pt>
                <c:pt idx="5">
                  <c:v>0.71739130434782328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'PCP-stand'!$A$53:$F$53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</c:v>
                </c:pt>
                <c:pt idx="2">
                  <c:v>0.28571428571428376</c:v>
                </c:pt>
                <c:pt idx="3">
                  <c:v>0.10909090909090904</c:v>
                </c:pt>
                <c:pt idx="4">
                  <c:v>0.45652173913043487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'PCP-stand'!$A$54:$F$54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0.40000000000000568</c:v>
                </c:pt>
                <c:pt idx="2">
                  <c:v>0.19047619047619369</c:v>
                </c:pt>
                <c:pt idx="3">
                  <c:v>0</c:v>
                </c:pt>
                <c:pt idx="4">
                  <c:v>0.49999999999999989</c:v>
                </c:pt>
                <c:pt idx="5">
                  <c:v>0.76086956521739224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val>
            <c:numRef>
              <c:f>'PCP-stand'!$A$55:$F$55</c:f>
              <c:numCache>
                <c:formatCode>General</c:formatCode>
                <c:ptCount val="6"/>
                <c:pt idx="0">
                  <c:v>0.6</c:v>
                </c:pt>
                <c:pt idx="1">
                  <c:v>0.79999999999999716</c:v>
                </c:pt>
                <c:pt idx="2">
                  <c:v>0.4761904761904775</c:v>
                </c:pt>
                <c:pt idx="3">
                  <c:v>0.41818181818181821</c:v>
                </c:pt>
                <c:pt idx="4">
                  <c:v>0.43478260869565194</c:v>
                </c:pt>
                <c:pt idx="5">
                  <c:v>0.71739130434782328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val>
            <c:numRef>
              <c:f>'PCP-stand'!$A$56:$F$56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0.54999999999999716</c:v>
                </c:pt>
                <c:pt idx="2">
                  <c:v>0.4761904761904775</c:v>
                </c:pt>
                <c:pt idx="3">
                  <c:v>0.10909090909090904</c:v>
                </c:pt>
                <c:pt idx="4">
                  <c:v>0.69565217391304346</c:v>
                </c:pt>
                <c:pt idx="5">
                  <c:v>0.67391304347826042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val>
            <c:numRef>
              <c:f>'PCP-stand'!$A$57:$F$57</c:f>
              <c:numCache>
                <c:formatCode>General</c:formatCode>
                <c:ptCount val="6"/>
                <c:pt idx="0">
                  <c:v>0.63999999999999768</c:v>
                </c:pt>
                <c:pt idx="1">
                  <c:v>0.59999999999999432</c:v>
                </c:pt>
                <c:pt idx="2">
                  <c:v>0.57142857142856751</c:v>
                </c:pt>
                <c:pt idx="3">
                  <c:v>7.272727272727264E-2</c:v>
                </c:pt>
                <c:pt idx="4">
                  <c:v>0.69565217391304346</c:v>
                </c:pt>
                <c:pt idx="5">
                  <c:v>0.82608695652173647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val>
            <c:numRef>
              <c:f>'PCP-stand'!$A$58:$F$58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0.20000000000000284</c:v>
                </c:pt>
                <c:pt idx="2">
                  <c:v>0.23809523809523875</c:v>
                </c:pt>
                <c:pt idx="3">
                  <c:v>0.12727272727272732</c:v>
                </c:pt>
                <c:pt idx="4">
                  <c:v>0.49999999999999989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val>
            <c:numRef>
              <c:f>'PCP-stand'!$A$59:$F$59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0.34999999999999432</c:v>
                </c:pt>
                <c:pt idx="2">
                  <c:v>0.19047619047619369</c:v>
                </c:pt>
                <c:pt idx="3">
                  <c:v>0.36363636363636354</c:v>
                </c:pt>
                <c:pt idx="4">
                  <c:v>0.36956521739130432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val>
            <c:numRef>
              <c:f>'PCP-stand'!$A$60:$F$60</c:f>
              <c:numCache>
                <c:formatCode>General</c:formatCode>
                <c:ptCount val="6"/>
                <c:pt idx="0">
                  <c:v>0.75999999999999091</c:v>
                </c:pt>
                <c:pt idx="1">
                  <c:v>0.5</c:v>
                </c:pt>
                <c:pt idx="2">
                  <c:v>0.19047619047619369</c:v>
                </c:pt>
                <c:pt idx="3">
                  <c:v>0.36363636363636354</c:v>
                </c:pt>
                <c:pt idx="4">
                  <c:v>0.58695652173913038</c:v>
                </c:pt>
                <c:pt idx="5">
                  <c:v>0.73913043478260465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val>
            <c:numRef>
              <c:f>'PCP-stand'!$A$61:$F$61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0.29999999999999716</c:v>
                </c:pt>
                <c:pt idx="2">
                  <c:v>0.19047619047619369</c:v>
                </c:pt>
                <c:pt idx="3">
                  <c:v>0.29090909090909106</c:v>
                </c:pt>
                <c:pt idx="4">
                  <c:v>0.28260869565217384</c:v>
                </c:pt>
                <c:pt idx="5">
                  <c:v>0.71739130434782328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val>
            <c:numRef>
              <c:f>'PCP-stand'!$A$62:$F$62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0.54999999999999716</c:v>
                </c:pt>
                <c:pt idx="2">
                  <c:v>0.42857142857143243</c:v>
                </c:pt>
                <c:pt idx="3">
                  <c:v>0.12727272727272732</c:v>
                </c:pt>
                <c:pt idx="4">
                  <c:v>0.71739130434782594</c:v>
                </c:pt>
                <c:pt idx="5">
                  <c:v>0.76086956521739224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val>
            <c:numRef>
              <c:f>'PCP-stand'!$A$63:$F$63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0.5</c:v>
                </c:pt>
                <c:pt idx="2">
                  <c:v>0.38095238095238737</c:v>
                </c:pt>
                <c:pt idx="3">
                  <c:v>0.18181818181818168</c:v>
                </c:pt>
                <c:pt idx="4">
                  <c:v>0.56521739130434789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val>
            <c:numRef>
              <c:f>'PCP-stand'!$A$64:$F$64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0.29999999999999716</c:v>
                </c:pt>
                <c:pt idx="2">
                  <c:v>0.14285714285714865</c:v>
                </c:pt>
                <c:pt idx="3">
                  <c:v>0.20000000000000012</c:v>
                </c:pt>
                <c:pt idx="4">
                  <c:v>0.47826086956521735</c:v>
                </c:pt>
                <c:pt idx="5">
                  <c:v>0.82608695652173647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val>
            <c:numRef>
              <c:f>'PCP-stand'!$A$65:$F$65</c:f>
              <c:numCache>
                <c:formatCode>General</c:formatCode>
                <c:ptCount val="6"/>
                <c:pt idx="0">
                  <c:v>0.6</c:v>
                </c:pt>
                <c:pt idx="1">
                  <c:v>0.34999999999999432</c:v>
                </c:pt>
                <c:pt idx="2">
                  <c:v>0.19047619047619369</c:v>
                </c:pt>
                <c:pt idx="3">
                  <c:v>5.4545454545454522E-2</c:v>
                </c:pt>
                <c:pt idx="4">
                  <c:v>0.60869565217391297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val>
            <c:numRef>
              <c:f>'PCP-stand'!$A$66:$F$66</c:f>
              <c:numCache>
                <c:formatCode>General</c:formatCode>
                <c:ptCount val="6"/>
                <c:pt idx="0">
                  <c:v>0.63999999999999768</c:v>
                </c:pt>
                <c:pt idx="1">
                  <c:v>0.40000000000000568</c:v>
                </c:pt>
                <c:pt idx="2">
                  <c:v>0.19047619047619369</c:v>
                </c:pt>
                <c:pt idx="3">
                  <c:v>0.14545454545454545</c:v>
                </c:pt>
                <c:pt idx="4">
                  <c:v>0.63043478260869545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val>
            <c:numRef>
              <c:f>'PCP-stand'!$A$67:$F$67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0.5</c:v>
                </c:pt>
                <c:pt idx="2">
                  <c:v>0.23809523809523875</c:v>
                </c:pt>
                <c:pt idx="3">
                  <c:v>0.14545454545454545</c:v>
                </c:pt>
                <c:pt idx="4">
                  <c:v>0.67391304347826086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val>
            <c:numRef>
              <c:f>'PCP-stand'!$A$68:$F$68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0.5</c:v>
                </c:pt>
                <c:pt idx="2">
                  <c:v>0.38095238095238737</c:v>
                </c:pt>
                <c:pt idx="3">
                  <c:v>0.25454545454545446</c:v>
                </c:pt>
                <c:pt idx="4">
                  <c:v>0.63043478260869545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val>
            <c:numRef>
              <c:f>'PCP-stand'!$A$69:$F$69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0.79999999999999716</c:v>
                </c:pt>
                <c:pt idx="2">
                  <c:v>0.4761904761904775</c:v>
                </c:pt>
                <c:pt idx="3">
                  <c:v>0.29090909090909106</c:v>
                </c:pt>
                <c:pt idx="4">
                  <c:v>0.63043478260869545</c:v>
                </c:pt>
                <c:pt idx="5">
                  <c:v>0.65217391304347905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val>
            <c:numRef>
              <c:f>'PCP-stand'!$A$70:$F$70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0.25</c:v>
                </c:pt>
                <c:pt idx="2">
                  <c:v>9.5238095238090084E-2</c:v>
                </c:pt>
                <c:pt idx="3">
                  <c:v>9.0909090909090925E-2</c:v>
                </c:pt>
                <c:pt idx="4">
                  <c:v>0.56521739130434789</c:v>
                </c:pt>
                <c:pt idx="5">
                  <c:v>0.76086956521739224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val>
            <c:numRef>
              <c:f>'PCP-stand'!$A$71:$F$71</c:f>
              <c:numCache>
                <c:formatCode>General</c:formatCode>
                <c:ptCount val="6"/>
                <c:pt idx="0">
                  <c:v>0.4</c:v>
                </c:pt>
                <c:pt idx="1">
                  <c:v>0.34999999999999432</c:v>
                </c:pt>
                <c:pt idx="2">
                  <c:v>0.14285714285714865</c:v>
                </c:pt>
                <c:pt idx="3">
                  <c:v>0.3454545454545454</c:v>
                </c:pt>
                <c:pt idx="4">
                  <c:v>0.39130434782608686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val>
            <c:numRef>
              <c:f>'PCP-stand'!$A$72:$F$72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0.29999999999999716</c:v>
                </c:pt>
                <c:pt idx="2">
                  <c:v>0.38095238095238737</c:v>
                </c:pt>
                <c:pt idx="3">
                  <c:v>0.25454545454545446</c:v>
                </c:pt>
                <c:pt idx="4">
                  <c:v>0.45652173913043487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val>
            <c:numRef>
              <c:f>'PCP-stand'!$A$73:$F$73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0.59999999999999432</c:v>
                </c:pt>
                <c:pt idx="2">
                  <c:v>0.57142857142856751</c:v>
                </c:pt>
                <c:pt idx="3">
                  <c:v>0.14545454545454545</c:v>
                </c:pt>
                <c:pt idx="4">
                  <c:v>0.76086956521739102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val>
            <c:numRef>
              <c:f>'PCP-stand'!$A$74:$F$74</c:f>
              <c:numCache>
                <c:formatCode>General</c:formatCode>
                <c:ptCount val="6"/>
                <c:pt idx="0">
                  <c:v>0</c:v>
                </c:pt>
                <c:pt idx="1">
                  <c:v>0.40000000000000568</c:v>
                </c:pt>
                <c:pt idx="2">
                  <c:v>0.23809523809523875</c:v>
                </c:pt>
                <c:pt idx="3">
                  <c:v>0.21818181818181825</c:v>
                </c:pt>
                <c:pt idx="4">
                  <c:v>0.73913043478260854</c:v>
                </c:pt>
                <c:pt idx="5">
                  <c:v>0.67391304347826042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val>
            <c:numRef>
              <c:f>'PCP-stand'!$A$75:$F$75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0.45000000000000284</c:v>
                </c:pt>
                <c:pt idx="2">
                  <c:v>0.23809523809523875</c:v>
                </c:pt>
                <c:pt idx="3">
                  <c:v>0.18181818181818168</c:v>
                </c:pt>
                <c:pt idx="4">
                  <c:v>0.56521739130434789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val>
            <c:numRef>
              <c:f>'PCP-stand'!$A$76:$F$76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0.29999999999999716</c:v>
                </c:pt>
                <c:pt idx="2">
                  <c:v>0.57142857142856751</c:v>
                </c:pt>
                <c:pt idx="3">
                  <c:v>0.2727272727272726</c:v>
                </c:pt>
                <c:pt idx="4">
                  <c:v>0.49999999999999989</c:v>
                </c:pt>
                <c:pt idx="5">
                  <c:v>0.73913043478260465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val>
            <c:numRef>
              <c:f>'PCP-stand'!$A$77:$F$77</c:f>
              <c:numCache>
                <c:formatCode>General</c:formatCode>
                <c:ptCount val="6"/>
                <c:pt idx="0">
                  <c:v>0.23999999999999772</c:v>
                </c:pt>
                <c:pt idx="1">
                  <c:v>0.45000000000000284</c:v>
                </c:pt>
                <c:pt idx="2">
                  <c:v>0.28571428571428376</c:v>
                </c:pt>
                <c:pt idx="3">
                  <c:v>5.4545454545454522E-2</c:v>
                </c:pt>
                <c:pt idx="4">
                  <c:v>0.60869565217391297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val>
            <c:numRef>
              <c:f>'PCP-stand'!$A$78:$F$78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0</c:v>
                </c:pt>
                <c:pt idx="4">
                  <c:v>0.63043478260869545</c:v>
                </c:pt>
                <c:pt idx="5">
                  <c:v>0.93478260869564966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val>
            <c:numRef>
              <c:f>'PCP-stand'!$A$79:$F$79</c:f>
              <c:numCache>
                <c:formatCode>General</c:formatCode>
                <c:ptCount val="6"/>
                <c:pt idx="0">
                  <c:v>0.11999999999999318</c:v>
                </c:pt>
                <c:pt idx="1">
                  <c:v>0.29999999999999716</c:v>
                </c:pt>
                <c:pt idx="2">
                  <c:v>0.14285714285714865</c:v>
                </c:pt>
                <c:pt idx="3">
                  <c:v>7.272727272727264E-2</c:v>
                </c:pt>
                <c:pt idx="4">
                  <c:v>0.65217391304347794</c:v>
                </c:pt>
                <c:pt idx="5">
                  <c:v>0.84782608695651784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val>
            <c:numRef>
              <c:f>'PCP-stand'!$A$80:$F$80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0.45000000000000284</c:v>
                </c:pt>
                <c:pt idx="2">
                  <c:v>0.5238095238095225</c:v>
                </c:pt>
                <c:pt idx="3">
                  <c:v>0.29090909090909106</c:v>
                </c:pt>
                <c:pt idx="4">
                  <c:v>0.49999999999999989</c:v>
                </c:pt>
                <c:pt idx="5">
                  <c:v>0.73913043478260465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val>
            <c:numRef>
              <c:f>'PCP-stand'!$A$81:$F$81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0.40000000000000568</c:v>
                </c:pt>
                <c:pt idx="2">
                  <c:v>0.19047619047619369</c:v>
                </c:pt>
                <c:pt idx="3">
                  <c:v>3.6363636363636404E-2</c:v>
                </c:pt>
                <c:pt idx="4">
                  <c:v>0.63043478260869545</c:v>
                </c:pt>
                <c:pt idx="5">
                  <c:v>0.6956521739130419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val>
            <c:numRef>
              <c:f>'PCP-stand'!$A$82:$F$82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0.75</c:v>
                </c:pt>
                <c:pt idx="2">
                  <c:v>0.38095238095238737</c:v>
                </c:pt>
                <c:pt idx="3">
                  <c:v>0.12727272727272732</c:v>
                </c:pt>
                <c:pt idx="4">
                  <c:v>0.69565217391304346</c:v>
                </c:pt>
                <c:pt idx="5">
                  <c:v>0.67391304347826042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val>
            <c:numRef>
              <c:f>'PCP-stand'!$A$83:$F$83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0.45000000000000284</c:v>
                </c:pt>
                <c:pt idx="2">
                  <c:v>0.19047619047619369</c:v>
                </c:pt>
                <c:pt idx="3">
                  <c:v>0.12727272727272732</c:v>
                </c:pt>
                <c:pt idx="4">
                  <c:v>0.49999999999999989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val>
            <c:numRef>
              <c:f>'PCP-stand'!$A$84:$F$84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0.34999999999999432</c:v>
                </c:pt>
                <c:pt idx="2">
                  <c:v>0.33333333333332882</c:v>
                </c:pt>
                <c:pt idx="3">
                  <c:v>0.25454545454545446</c:v>
                </c:pt>
                <c:pt idx="4">
                  <c:v>0.56521739130434789</c:v>
                </c:pt>
                <c:pt idx="5">
                  <c:v>0.60869565217391008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val>
            <c:numRef>
              <c:f>'PCP-stand'!$A$85:$F$85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0.40000000000000568</c:v>
                </c:pt>
                <c:pt idx="2">
                  <c:v>0.28571428571428376</c:v>
                </c:pt>
                <c:pt idx="3">
                  <c:v>5.4545454545454522E-2</c:v>
                </c:pt>
                <c:pt idx="4">
                  <c:v>0.56521739130434789</c:v>
                </c:pt>
                <c:pt idx="5">
                  <c:v>0.6956521739130419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val>
            <c:numRef>
              <c:f>'PCP-stand'!$A$86:$F$86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0.34999999999999432</c:v>
                </c:pt>
                <c:pt idx="2">
                  <c:v>4.7619047619045042E-2</c:v>
                </c:pt>
                <c:pt idx="3">
                  <c:v>0.32727272727272727</c:v>
                </c:pt>
                <c:pt idx="4">
                  <c:v>0.43478260869565194</c:v>
                </c:pt>
                <c:pt idx="5">
                  <c:v>0.89130434782608681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val>
            <c:numRef>
              <c:f>'PCP-stand'!$A$87:$F$87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0.54999999999999716</c:v>
                </c:pt>
                <c:pt idx="2">
                  <c:v>0.42857142857143243</c:v>
                </c:pt>
                <c:pt idx="3">
                  <c:v>0.12727272727272732</c:v>
                </c:pt>
                <c:pt idx="4">
                  <c:v>0.67391304347826086</c:v>
                </c:pt>
                <c:pt idx="5">
                  <c:v>0.76086956521739224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val>
            <c:numRef>
              <c:f>'PCP-stand'!$A$88:$F$88</c:f>
              <c:numCache>
                <c:formatCode>General</c:formatCode>
                <c:ptCount val="6"/>
                <c:pt idx="0">
                  <c:v>0.63999999999999768</c:v>
                </c:pt>
                <c:pt idx="1">
                  <c:v>0.84999999999999432</c:v>
                </c:pt>
                <c:pt idx="2">
                  <c:v>0.57142857142856751</c:v>
                </c:pt>
                <c:pt idx="3">
                  <c:v>0.32727272727272727</c:v>
                </c:pt>
                <c:pt idx="4">
                  <c:v>0.73913043478260854</c:v>
                </c:pt>
                <c:pt idx="5">
                  <c:v>0.73913043478260465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val>
            <c:numRef>
              <c:f>'PCP-stand'!$A$89:$F$89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0.45000000000000284</c:v>
                </c:pt>
                <c:pt idx="2">
                  <c:v>0.28571428571428376</c:v>
                </c:pt>
                <c:pt idx="3">
                  <c:v>0.30909090909090919</c:v>
                </c:pt>
                <c:pt idx="4">
                  <c:v>0.54347826086956497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val>
            <c:numRef>
              <c:f>'PCP-stand'!$A$90:$F$90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0.2727272727272726</c:v>
                </c:pt>
                <c:pt idx="4">
                  <c:v>0.39130434782608686</c:v>
                </c:pt>
                <c:pt idx="5">
                  <c:v>0.82608695652173647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val>
            <c:numRef>
              <c:f>'PCP-stand'!$A$91:$F$91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0.29999999999999716</c:v>
                </c:pt>
                <c:pt idx="2">
                  <c:v>9.5238095238090084E-2</c:v>
                </c:pt>
                <c:pt idx="3">
                  <c:v>0.21818181818181825</c:v>
                </c:pt>
                <c:pt idx="4">
                  <c:v>0.54347826086956497</c:v>
                </c:pt>
                <c:pt idx="5">
                  <c:v>0.93478260869564966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val>
            <c:numRef>
              <c:f>'PCP-stand'!$A$92:$F$92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0.65000000000000568</c:v>
                </c:pt>
                <c:pt idx="2">
                  <c:v>0.42857142857143243</c:v>
                </c:pt>
                <c:pt idx="3">
                  <c:v>3.6363636363636404E-2</c:v>
                </c:pt>
                <c:pt idx="4">
                  <c:v>0.76086956521739102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val>
            <c:numRef>
              <c:f>'PCP-stand'!$A$93:$F$93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0.14545454545454545</c:v>
                </c:pt>
                <c:pt idx="4">
                  <c:v>0.60869565217391297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val>
            <c:numRef>
              <c:f>'PCP-stand'!$A$94:$F$94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0.34999999999999432</c:v>
                </c:pt>
                <c:pt idx="2">
                  <c:v>0.14285714285714865</c:v>
                </c:pt>
                <c:pt idx="3">
                  <c:v>0.25454545454545446</c:v>
                </c:pt>
                <c:pt idx="4">
                  <c:v>0.4130434782608694</c:v>
                </c:pt>
                <c:pt idx="5">
                  <c:v>0.82608695652173647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val>
            <c:numRef>
              <c:f>'PCP-stand'!$A$95:$F$95</c:f>
              <c:numCache>
                <c:formatCode>General</c:formatCode>
                <c:ptCount val="6"/>
                <c:pt idx="0">
                  <c:v>0.63999999999999768</c:v>
                </c:pt>
                <c:pt idx="1">
                  <c:v>0.5</c:v>
                </c:pt>
                <c:pt idx="2">
                  <c:v>0.42857142857143243</c:v>
                </c:pt>
                <c:pt idx="3">
                  <c:v>0.23636363636363636</c:v>
                </c:pt>
                <c:pt idx="4">
                  <c:v>0.43478260869565194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val>
            <c:numRef>
              <c:f>'PCP-stand'!$A$96:$F$96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0.20000000000000284</c:v>
                </c:pt>
                <c:pt idx="2">
                  <c:v>0.23809523809523875</c:v>
                </c:pt>
                <c:pt idx="3">
                  <c:v>0.18181818181818168</c:v>
                </c:pt>
                <c:pt idx="4">
                  <c:v>0.47826086956521735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val>
            <c:numRef>
              <c:f>'PCP-stand'!$A$97:$F$97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0.25</c:v>
                </c:pt>
                <c:pt idx="2">
                  <c:v>0.14285714285714865</c:v>
                </c:pt>
                <c:pt idx="3">
                  <c:v>3.6363636363636404E-2</c:v>
                </c:pt>
                <c:pt idx="4">
                  <c:v>0.65217391304347794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val>
            <c:numRef>
              <c:f>'PCP-stand'!$A$98:$F$98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0.29999999999999716</c:v>
                </c:pt>
                <c:pt idx="2">
                  <c:v>0.23809523809523875</c:v>
                </c:pt>
                <c:pt idx="3">
                  <c:v>0.20000000000000012</c:v>
                </c:pt>
                <c:pt idx="4">
                  <c:v>0.49999999999999989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val>
            <c:numRef>
              <c:f>'PCP-stand'!$A$99:$F$99</c:f>
              <c:numCache>
                <c:formatCode>General</c:formatCode>
                <c:ptCount val="6"/>
                <c:pt idx="0">
                  <c:v>0.7199999999999932</c:v>
                </c:pt>
                <c:pt idx="1">
                  <c:v>0.45000000000000284</c:v>
                </c:pt>
                <c:pt idx="2">
                  <c:v>0.42857142857143243</c:v>
                </c:pt>
                <c:pt idx="3">
                  <c:v>0.32727272727272727</c:v>
                </c:pt>
                <c:pt idx="4">
                  <c:v>0.39130434782608686</c:v>
                </c:pt>
                <c:pt idx="5">
                  <c:v>0.84782608695651784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val>
            <c:numRef>
              <c:f>'PCP-stand'!$A$100:$F$100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0.70000000000000284</c:v>
                </c:pt>
                <c:pt idx="2">
                  <c:v>0.61904761904762617</c:v>
                </c:pt>
                <c:pt idx="3">
                  <c:v>0.3454545454545454</c:v>
                </c:pt>
                <c:pt idx="4">
                  <c:v>0.54347826086956497</c:v>
                </c:pt>
                <c:pt idx="5">
                  <c:v>0.71739130434782328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val>
            <c:numRef>
              <c:f>'PCP-stand'!$A$101:$F$101</c:f>
              <c:numCache>
                <c:formatCode>General</c:formatCode>
                <c:ptCount val="6"/>
                <c:pt idx="0">
                  <c:v>0.23999999999999772</c:v>
                </c:pt>
                <c:pt idx="1">
                  <c:v>0.34999999999999432</c:v>
                </c:pt>
                <c:pt idx="2">
                  <c:v>0.23809523809523875</c:v>
                </c:pt>
                <c:pt idx="3">
                  <c:v>0.14545454545454545</c:v>
                </c:pt>
                <c:pt idx="4">
                  <c:v>0.56521739130434789</c:v>
                </c:pt>
                <c:pt idx="5">
                  <c:v>0.73913043478260465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val>
            <c:numRef>
              <c:f>'PCP-stand'!$A$102:$F$102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0.5</c:v>
                </c:pt>
                <c:pt idx="2">
                  <c:v>0.38095238095238737</c:v>
                </c:pt>
                <c:pt idx="3">
                  <c:v>0.3454545454545454</c:v>
                </c:pt>
                <c:pt idx="4">
                  <c:v>0.54347826086956497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val>
            <c:numRef>
              <c:f>'PCP-stand'!$A$103:$F$103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0.5</c:v>
                </c:pt>
                <c:pt idx="2">
                  <c:v>0.19047619047619369</c:v>
                </c:pt>
                <c:pt idx="3">
                  <c:v>0.10909090909090904</c:v>
                </c:pt>
                <c:pt idx="4">
                  <c:v>0.49999999999999989</c:v>
                </c:pt>
                <c:pt idx="5">
                  <c:v>0.73913043478260465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val>
            <c:numRef>
              <c:f>'PCP-stand'!$A$104:$F$104</c:f>
              <c:numCache>
                <c:formatCode>General</c:formatCode>
                <c:ptCount val="6"/>
                <c:pt idx="0">
                  <c:v>0.23999999999999772</c:v>
                </c:pt>
                <c:pt idx="1">
                  <c:v>0.54999999999999716</c:v>
                </c:pt>
                <c:pt idx="2">
                  <c:v>0.61904761904762617</c:v>
                </c:pt>
                <c:pt idx="3">
                  <c:v>0.45454545454545447</c:v>
                </c:pt>
                <c:pt idx="4">
                  <c:v>0.8695652173913041</c:v>
                </c:pt>
                <c:pt idx="5">
                  <c:v>0.43478260869565272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val>
            <c:numRef>
              <c:f>'PCP-stand'!$A$105:$F$105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0.75</c:v>
                </c:pt>
                <c:pt idx="2">
                  <c:v>0.57142857142856751</c:v>
                </c:pt>
                <c:pt idx="3">
                  <c:v>0.69090909090909103</c:v>
                </c:pt>
                <c:pt idx="4">
                  <c:v>0.82608695652173902</c:v>
                </c:pt>
                <c:pt idx="5">
                  <c:v>0.36956521739130233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val>
            <c:numRef>
              <c:f>'PCP-stand'!$A$106:$F$106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0.65000000000000568</c:v>
                </c:pt>
                <c:pt idx="2">
                  <c:v>0.5238095238095225</c:v>
                </c:pt>
                <c:pt idx="3">
                  <c:v>0.2727272727272726</c:v>
                </c:pt>
                <c:pt idx="4">
                  <c:v>0.8695652173913041</c:v>
                </c:pt>
                <c:pt idx="5">
                  <c:v>0.52173913043477826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val>
            <c:numRef>
              <c:f>'PCP-stand'!$A$107:$F$107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0.70000000000000284</c:v>
                </c:pt>
                <c:pt idx="2">
                  <c:v>0.76190476190476131</c:v>
                </c:pt>
                <c:pt idx="3">
                  <c:v>0.49090909090909102</c:v>
                </c:pt>
                <c:pt idx="4">
                  <c:v>0.69565217391304346</c:v>
                </c:pt>
                <c:pt idx="5">
                  <c:v>0.54347826086956585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val>
            <c:numRef>
              <c:f>'PCP-stand'!$A$108:$F$108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0.59999999999999432</c:v>
                </c:pt>
                <c:pt idx="2">
                  <c:v>0.61904761904762617</c:v>
                </c:pt>
                <c:pt idx="3">
                  <c:v>0.83636363636363664</c:v>
                </c:pt>
                <c:pt idx="4">
                  <c:v>0.69565217391304346</c:v>
                </c:pt>
                <c:pt idx="5">
                  <c:v>0.41304347826086513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val>
            <c:numRef>
              <c:f>'PCP-stand'!$A$109:$F$109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0.59999999999999432</c:v>
                </c:pt>
                <c:pt idx="2">
                  <c:v>0.57142857142856751</c:v>
                </c:pt>
                <c:pt idx="3">
                  <c:v>0.61818181818181817</c:v>
                </c:pt>
                <c:pt idx="4">
                  <c:v>0.65217391304347794</c:v>
                </c:pt>
                <c:pt idx="5">
                  <c:v>0.45652173913043409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val>
            <c:numRef>
              <c:f>'PCP-stand'!$A$110:$F$110</c:f>
              <c:numCache>
                <c:formatCode>General</c:formatCode>
                <c:ptCount val="6"/>
                <c:pt idx="0">
                  <c:v>0.6</c:v>
                </c:pt>
                <c:pt idx="1">
                  <c:v>0.65000000000000568</c:v>
                </c:pt>
                <c:pt idx="2">
                  <c:v>0.5238095238095225</c:v>
                </c:pt>
                <c:pt idx="3">
                  <c:v>0.381818181818182</c:v>
                </c:pt>
                <c:pt idx="4">
                  <c:v>0.95652173913043459</c:v>
                </c:pt>
                <c:pt idx="5">
                  <c:v>0.52173913043477826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val>
            <c:numRef>
              <c:f>'PCP-stand'!$A$111:$F$111</c:f>
              <c:numCache>
                <c:formatCode>General</c:formatCode>
                <c:ptCount val="6"/>
                <c:pt idx="0">
                  <c:v>0.4</c:v>
                </c:pt>
                <c:pt idx="1">
                  <c:v>0.54999999999999716</c:v>
                </c:pt>
                <c:pt idx="2">
                  <c:v>0.66666666666667118</c:v>
                </c:pt>
                <c:pt idx="3">
                  <c:v>0.47272727272727288</c:v>
                </c:pt>
                <c:pt idx="4">
                  <c:v>0.82608695652173902</c:v>
                </c:pt>
                <c:pt idx="5">
                  <c:v>0.45652173913043409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val>
            <c:numRef>
              <c:f>'PCP-stand'!$A$112:$F$112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0.59999999999999432</c:v>
                </c:pt>
                <c:pt idx="2">
                  <c:v>0.42857142857143243</c:v>
                </c:pt>
                <c:pt idx="3">
                  <c:v>0.50909090909090915</c:v>
                </c:pt>
                <c:pt idx="4">
                  <c:v>0.91304347826086951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val>
            <c:numRef>
              <c:f>'PCP-stand'!$A$113:$F$113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0.79999999999999716</c:v>
                </c:pt>
                <c:pt idx="2">
                  <c:v>0.85714285714286487</c:v>
                </c:pt>
                <c:pt idx="3">
                  <c:v>0.5818181818181819</c:v>
                </c:pt>
                <c:pt idx="4">
                  <c:v>0.76086956521739102</c:v>
                </c:pt>
                <c:pt idx="5">
                  <c:v>0.54347826086956585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val>
            <c:numRef>
              <c:f>'PCP-stand'!$A$114:$F$114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0.70000000000000284</c:v>
                </c:pt>
                <c:pt idx="2">
                  <c:v>0.61904761904762617</c:v>
                </c:pt>
                <c:pt idx="3">
                  <c:v>0.14545454545454545</c:v>
                </c:pt>
                <c:pt idx="4">
                  <c:v>0.82608695652173902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val>
            <c:numRef>
              <c:f>'PCP-stand'!$A$115:$F$115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0.75</c:v>
                </c:pt>
                <c:pt idx="2">
                  <c:v>0.61904761904762617</c:v>
                </c:pt>
                <c:pt idx="3">
                  <c:v>0.61818181818181817</c:v>
                </c:pt>
                <c:pt idx="4">
                  <c:v>0.82608695652173902</c:v>
                </c:pt>
                <c:pt idx="5">
                  <c:v>0.49999999999999689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val>
            <c:numRef>
              <c:f>'PCP-stand'!$A$116:$F$116</c:f>
              <c:numCache>
                <c:formatCode>General</c:formatCode>
                <c:ptCount val="6"/>
                <c:pt idx="0">
                  <c:v>0.63999999999999768</c:v>
                </c:pt>
                <c:pt idx="1">
                  <c:v>0.84999999999999432</c:v>
                </c:pt>
                <c:pt idx="2">
                  <c:v>1</c:v>
                </c:pt>
                <c:pt idx="3">
                  <c:v>0.45454545454545447</c:v>
                </c:pt>
                <c:pt idx="4">
                  <c:v>0.89130434782608692</c:v>
                </c:pt>
                <c:pt idx="5">
                  <c:v>0.60869565217391008</c:v>
                </c:pt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val>
            <c:numRef>
              <c:f>'PCP-stand'!$A$117:$F$117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0.70000000000000284</c:v>
                </c:pt>
                <c:pt idx="2">
                  <c:v>0.42857142857143243</c:v>
                </c:pt>
                <c:pt idx="3">
                  <c:v>0.76363636363636378</c:v>
                </c:pt>
                <c:pt idx="4">
                  <c:v>0.71739130434782594</c:v>
                </c:pt>
                <c:pt idx="5">
                  <c:v>0.45652173913043409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val>
            <c:numRef>
              <c:f>'PCP-stand'!$A$118:$F$118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0.65000000000000568</c:v>
                </c:pt>
                <c:pt idx="2">
                  <c:v>0.4761904761904775</c:v>
                </c:pt>
                <c:pt idx="3">
                  <c:v>0.61818181818181817</c:v>
                </c:pt>
                <c:pt idx="4">
                  <c:v>0.67391304347826086</c:v>
                </c:pt>
                <c:pt idx="5">
                  <c:v>0.41304347826086513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val>
            <c:numRef>
              <c:f>'PCP-stand'!$A$119:$F$119</c:f>
              <c:numCache>
                <c:formatCode>General</c:formatCode>
                <c:ptCount val="6"/>
                <c:pt idx="0">
                  <c:v>0.6799999999999955</c:v>
                </c:pt>
                <c:pt idx="1">
                  <c:v>0.70000000000000284</c:v>
                </c:pt>
                <c:pt idx="2">
                  <c:v>0.4761904761904775</c:v>
                </c:pt>
                <c:pt idx="3">
                  <c:v>0.18181818181818168</c:v>
                </c:pt>
                <c:pt idx="4">
                  <c:v>0.76086956521739102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val>
            <c:numRef>
              <c:f>'PCP-stand'!$A$120:$F$120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0.79999999999999716</c:v>
                </c:pt>
                <c:pt idx="2">
                  <c:v>0.5238095238095225</c:v>
                </c:pt>
                <c:pt idx="3">
                  <c:v>0.83636363636363664</c:v>
                </c:pt>
                <c:pt idx="4">
                  <c:v>0.60869565217391297</c:v>
                </c:pt>
                <c:pt idx="5">
                  <c:v>0.43478260869565272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val>
            <c:numRef>
              <c:f>'PCP-stand'!$A$121:$F$121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0.70000000000000284</c:v>
                </c:pt>
                <c:pt idx="2">
                  <c:v>0.5238095238095225</c:v>
                </c:pt>
                <c:pt idx="3">
                  <c:v>0.89090909090909098</c:v>
                </c:pt>
                <c:pt idx="4">
                  <c:v>0.58695652173913038</c:v>
                </c:pt>
                <c:pt idx="5">
                  <c:v>0.45652173913043409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val>
            <c:numRef>
              <c:f>'PCP-stand'!$A$122:$F$122</c:f>
              <c:numCache>
                <c:formatCode>General</c:formatCode>
                <c:ptCount val="6"/>
                <c:pt idx="0">
                  <c:v>0.4</c:v>
                </c:pt>
                <c:pt idx="1">
                  <c:v>0.75</c:v>
                </c:pt>
                <c:pt idx="2">
                  <c:v>0.57142857142856751</c:v>
                </c:pt>
                <c:pt idx="3">
                  <c:v>0.69090909090909103</c:v>
                </c:pt>
                <c:pt idx="4">
                  <c:v>0.71739130434782594</c:v>
                </c:pt>
                <c:pt idx="5">
                  <c:v>0.47826086956521552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val>
            <c:numRef>
              <c:f>'PCP-stand'!$A$123:$F$123</c:f>
              <c:numCache>
                <c:formatCode>General</c:formatCode>
                <c:ptCount val="6"/>
                <c:pt idx="0">
                  <c:v>0.23999999999999772</c:v>
                </c:pt>
                <c:pt idx="1">
                  <c:v>0.59999999999999432</c:v>
                </c:pt>
                <c:pt idx="2">
                  <c:v>0.42857142857143243</c:v>
                </c:pt>
                <c:pt idx="3">
                  <c:v>0.52727272727272723</c:v>
                </c:pt>
                <c:pt idx="4">
                  <c:v>0.934782608695652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val>
            <c:numRef>
              <c:f>'PCP-stand'!$A$124:$F$124</c:f>
              <c:numCache>
                <c:formatCode>General</c:formatCode>
                <c:ptCount val="6"/>
                <c:pt idx="0">
                  <c:v>0.4</c:v>
                </c:pt>
                <c:pt idx="1">
                  <c:v>0.65000000000000568</c:v>
                </c:pt>
                <c:pt idx="2">
                  <c:v>0.66666666666667118</c:v>
                </c:pt>
                <c:pt idx="3">
                  <c:v>0.52727272727272723</c:v>
                </c:pt>
                <c:pt idx="4">
                  <c:v>0.95652173913043459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val>
            <c:numRef>
              <c:f>'PCP-stand'!$A$125:$F$125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0.79999999999999716</c:v>
                </c:pt>
                <c:pt idx="2">
                  <c:v>0.61904761904762617</c:v>
                </c:pt>
                <c:pt idx="3">
                  <c:v>0.92727272727272747</c:v>
                </c:pt>
                <c:pt idx="4">
                  <c:v>0.54347826086956497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val>
            <c:numRef>
              <c:f>'PCP-stand'!$A$126:$F$126</c:f>
              <c:numCache>
                <c:formatCode>General</c:formatCode>
                <c:ptCount val="6"/>
                <c:pt idx="0">
                  <c:v>0.6</c:v>
                </c:pt>
                <c:pt idx="1">
                  <c:v>0.90000000000000568</c:v>
                </c:pt>
                <c:pt idx="2">
                  <c:v>1</c:v>
                </c:pt>
                <c:pt idx="3">
                  <c:v>0.8</c:v>
                </c:pt>
                <c:pt idx="4">
                  <c:v>0.63043478260869545</c:v>
                </c:pt>
                <c:pt idx="5">
                  <c:v>0.52173913043477826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val>
            <c:numRef>
              <c:f>'PCP-stand'!$A$127:$F$127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0.84999999999999432</c:v>
                </c:pt>
                <c:pt idx="2">
                  <c:v>0.66666666666667118</c:v>
                </c:pt>
                <c:pt idx="3">
                  <c:v>0.60000000000000009</c:v>
                </c:pt>
                <c:pt idx="4">
                  <c:v>0.76086956521739102</c:v>
                </c:pt>
                <c:pt idx="5">
                  <c:v>0.41304347826086513</c:v>
                </c:pt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val>
            <c:numRef>
              <c:f>'PCP-stand'!$A$128:$F$128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0.75</c:v>
                </c:pt>
                <c:pt idx="2">
                  <c:v>0.71428571428571619</c:v>
                </c:pt>
                <c:pt idx="3">
                  <c:v>0.49090909090909102</c:v>
                </c:pt>
                <c:pt idx="4">
                  <c:v>0.56521739130434789</c:v>
                </c:pt>
                <c:pt idx="5">
                  <c:v>0.49999999999999689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val>
            <c:numRef>
              <c:f>'PCP-stand'!$A$129:$F$129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0.5</c:v>
                </c:pt>
                <c:pt idx="2">
                  <c:v>0.61904761904762617</c:v>
                </c:pt>
                <c:pt idx="3">
                  <c:v>0.54545454545454541</c:v>
                </c:pt>
                <c:pt idx="4">
                  <c:v>0.80434782608695643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val>
            <c:numRef>
              <c:f>'PCP-stand'!$A$130:$F$130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0.70000000000000284</c:v>
                </c:pt>
                <c:pt idx="2">
                  <c:v>0.66666666666667118</c:v>
                </c:pt>
                <c:pt idx="3">
                  <c:v>0.40000000000000008</c:v>
                </c:pt>
                <c:pt idx="4">
                  <c:v>0.84782608695652151</c:v>
                </c:pt>
                <c:pt idx="5">
                  <c:v>0.52173913043477826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val>
            <c:numRef>
              <c:f>'PCP-stand'!$A$131:$F$131</c:f>
              <c:numCache>
                <c:formatCode>General</c:formatCode>
                <c:ptCount val="6"/>
                <c:pt idx="0">
                  <c:v>0.6799999999999955</c:v>
                </c:pt>
                <c:pt idx="1">
                  <c:v>0.84999999999999432</c:v>
                </c:pt>
                <c:pt idx="2">
                  <c:v>0.61904761904762617</c:v>
                </c:pt>
                <c:pt idx="3">
                  <c:v>0.54545454545454541</c:v>
                </c:pt>
                <c:pt idx="4">
                  <c:v>0.89130434782608692</c:v>
                </c:pt>
                <c:pt idx="5">
                  <c:v>0.47826086956521552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val>
            <c:numRef>
              <c:f>'PCP-stand'!$A$132:$F$132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0.59999999999999432</c:v>
                </c:pt>
                <c:pt idx="2">
                  <c:v>0.57142857142856751</c:v>
                </c:pt>
                <c:pt idx="3">
                  <c:v>0.52727272727272723</c:v>
                </c:pt>
                <c:pt idx="4">
                  <c:v>0.78260869565217395</c:v>
                </c:pt>
                <c:pt idx="5">
                  <c:v>0.54347826086956585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val>
            <c:numRef>
              <c:f>'PCP-stand'!$A$133:$F$133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0.59999999999999432</c:v>
                </c:pt>
                <c:pt idx="2">
                  <c:v>0.76190476190476131</c:v>
                </c:pt>
                <c:pt idx="3">
                  <c:v>0.47272727272727288</c:v>
                </c:pt>
                <c:pt idx="4">
                  <c:v>0.95652173913043459</c:v>
                </c:pt>
                <c:pt idx="5">
                  <c:v>0.45652173913043409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val>
            <c:numRef>
              <c:f>'PCP-stand'!$A$134:$F$134</c:f>
              <c:numCache>
                <c:formatCode>General</c:formatCode>
                <c:ptCount val="6"/>
                <c:pt idx="0">
                  <c:v>0.2</c:v>
                </c:pt>
                <c:pt idx="1">
                  <c:v>0.59999999999999432</c:v>
                </c:pt>
                <c:pt idx="2">
                  <c:v>0.4761904761904775</c:v>
                </c:pt>
                <c:pt idx="3">
                  <c:v>0.63636363636363635</c:v>
                </c:pt>
                <c:pt idx="4">
                  <c:v>0.60869565217391297</c:v>
                </c:pt>
                <c:pt idx="5">
                  <c:v>0.43478260869565272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val>
            <c:numRef>
              <c:f>'PCP-stand'!$A$135:$F$135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0.59999999999999432</c:v>
                </c:pt>
                <c:pt idx="2">
                  <c:v>0.38095238095238737</c:v>
                </c:pt>
                <c:pt idx="3">
                  <c:v>0.92727272727272747</c:v>
                </c:pt>
                <c:pt idx="4">
                  <c:v>0.76086956521739102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val>
            <c:numRef>
              <c:f>'PCP-stand'!$A$136:$F$136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0.75</c:v>
                </c:pt>
                <c:pt idx="2">
                  <c:v>0.57142857142856751</c:v>
                </c:pt>
                <c:pt idx="3">
                  <c:v>0.61818181818181817</c:v>
                </c:pt>
                <c:pt idx="4">
                  <c:v>0.82608695652173902</c:v>
                </c:pt>
                <c:pt idx="5">
                  <c:v>0.45652173913043409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val>
            <c:numRef>
              <c:f>'PCP-stand'!$A$137:$F$137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0.59999999999999432</c:v>
                </c:pt>
                <c:pt idx="2">
                  <c:v>0.66666666666667118</c:v>
                </c:pt>
                <c:pt idx="3">
                  <c:v>0.60000000000000009</c:v>
                </c:pt>
                <c:pt idx="4">
                  <c:v>0.89130434782608692</c:v>
                </c:pt>
                <c:pt idx="5">
                  <c:v>0.41304347826086513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val>
            <c:numRef>
              <c:f>'PCP-stand'!$A$138:$F$138</c:f>
              <c:numCache>
                <c:formatCode>General</c:formatCode>
                <c:ptCount val="6"/>
                <c:pt idx="0">
                  <c:v>0.1599999999999909</c:v>
                </c:pt>
                <c:pt idx="1">
                  <c:v>0.5</c:v>
                </c:pt>
                <c:pt idx="2">
                  <c:v>0.57142857142856751</c:v>
                </c:pt>
                <c:pt idx="3">
                  <c:v>0.69090909090909103</c:v>
                </c:pt>
                <c:pt idx="4">
                  <c:v>0.76086956521739102</c:v>
                </c:pt>
                <c:pt idx="5">
                  <c:v>0.36956521739130233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val>
            <c:numRef>
              <c:f>'PCP-stand'!$A$139:$F$139</c:f>
              <c:numCache>
                <c:formatCode>General</c:formatCode>
                <c:ptCount val="6"/>
                <c:pt idx="0">
                  <c:v>0.4</c:v>
                </c:pt>
                <c:pt idx="1">
                  <c:v>0.54999999999999716</c:v>
                </c:pt>
                <c:pt idx="2">
                  <c:v>0.5238095238095225</c:v>
                </c:pt>
                <c:pt idx="3">
                  <c:v>0.85454545454545472</c:v>
                </c:pt>
                <c:pt idx="4">
                  <c:v>0.73913043478260854</c:v>
                </c:pt>
                <c:pt idx="5">
                  <c:v>0.36956521739130233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val>
            <c:numRef>
              <c:f>'PCP-stand'!$A$140:$F$140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0.40000000000000568</c:v>
                </c:pt>
                <c:pt idx="2">
                  <c:v>0.57142857142856751</c:v>
                </c:pt>
                <c:pt idx="3">
                  <c:v>0.63636363636363635</c:v>
                </c:pt>
                <c:pt idx="4">
                  <c:v>0.73913043478260854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val>
            <c:numRef>
              <c:f>'PCP-stand'!$A$141:$F$141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0.84999999999999432</c:v>
                </c:pt>
                <c:pt idx="2">
                  <c:v>0.61904761904762617</c:v>
                </c:pt>
                <c:pt idx="3">
                  <c:v>0.381818181818182</c:v>
                </c:pt>
                <c:pt idx="4">
                  <c:v>0.76086956521739102</c:v>
                </c:pt>
                <c:pt idx="5">
                  <c:v>0.10869565217391318</c:v>
                </c:pt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val>
            <c:numRef>
              <c:f>'PCP-stand'!$A$142:$F$142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0.70000000000000284</c:v>
                </c:pt>
                <c:pt idx="2">
                  <c:v>0.66666666666667118</c:v>
                </c:pt>
                <c:pt idx="3">
                  <c:v>0.7454545454545457</c:v>
                </c:pt>
                <c:pt idx="4">
                  <c:v>0.67391304347826086</c:v>
                </c:pt>
                <c:pt idx="5">
                  <c:v>0.43478260869565272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val>
            <c:numRef>
              <c:f>'PCP-stand'!$A$143:$F$143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0.75</c:v>
                </c:pt>
                <c:pt idx="2">
                  <c:v>0.57142857142856751</c:v>
                </c:pt>
                <c:pt idx="3">
                  <c:v>0.83636363636363664</c:v>
                </c:pt>
                <c:pt idx="4">
                  <c:v>0.54347826086956497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val>
            <c:numRef>
              <c:f>'PCP-stand'!$A$144:$F$144</c:f>
              <c:numCache>
                <c:formatCode>General</c:formatCode>
                <c:ptCount val="6"/>
                <c:pt idx="0">
                  <c:v>0.4</c:v>
                </c:pt>
                <c:pt idx="1">
                  <c:v>0.59999999999999432</c:v>
                </c:pt>
                <c:pt idx="2">
                  <c:v>0.61904761904762617</c:v>
                </c:pt>
                <c:pt idx="3">
                  <c:v>0.50909090909090915</c:v>
                </c:pt>
                <c:pt idx="4">
                  <c:v>0.91304347826086951</c:v>
                </c:pt>
                <c:pt idx="5">
                  <c:v>0.32608695652173952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val>
            <c:numRef>
              <c:f>'PCP-stand'!$A$145:$F$145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0.5</c:v>
                </c:pt>
                <c:pt idx="2">
                  <c:v>0.19047619047619369</c:v>
                </c:pt>
                <c:pt idx="3">
                  <c:v>0.54545454545454541</c:v>
                </c:pt>
                <c:pt idx="4">
                  <c:v>0.71739130434782594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42"/>
          <c:order val="142"/>
          <c:marker>
            <c:symbol val="none"/>
          </c:marker>
          <c:val>
            <c:numRef>
              <c:f>'PCP-stand'!$A$146:$F$146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0.59999999999999432</c:v>
                </c:pt>
                <c:pt idx="2">
                  <c:v>0.66666666666667118</c:v>
                </c:pt>
                <c:pt idx="3">
                  <c:v>0.72727272727272718</c:v>
                </c:pt>
                <c:pt idx="4">
                  <c:v>0.65217391304347794</c:v>
                </c:pt>
                <c:pt idx="5">
                  <c:v>0.45652173913043409</c:v>
                </c:pt>
              </c:numCache>
            </c:numRef>
          </c:val>
          <c:smooth val="0"/>
        </c:ser>
        <c:ser>
          <c:idx val="143"/>
          <c:order val="143"/>
          <c:marker>
            <c:symbol val="none"/>
          </c:marker>
          <c:val>
            <c:numRef>
              <c:f>'PCP-stand'!$A$147:$F$147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0.75</c:v>
                </c:pt>
                <c:pt idx="2">
                  <c:v>0.66666666666667118</c:v>
                </c:pt>
                <c:pt idx="3">
                  <c:v>0.61818181818181817</c:v>
                </c:pt>
                <c:pt idx="4">
                  <c:v>0.73913043478260854</c:v>
                </c:pt>
                <c:pt idx="5">
                  <c:v>0.45652173913043409</c:v>
                </c:pt>
              </c:numCache>
            </c:numRef>
          </c:val>
          <c:smooth val="0"/>
        </c:ser>
        <c:ser>
          <c:idx val="144"/>
          <c:order val="144"/>
          <c:marker>
            <c:symbol val="none"/>
          </c:marker>
          <c:val>
            <c:numRef>
              <c:f>'PCP-stand'!$A$148:$F$148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0.40000000000000568</c:v>
                </c:pt>
                <c:pt idx="2">
                  <c:v>0.38095238095238737</c:v>
                </c:pt>
                <c:pt idx="3">
                  <c:v>0.76363636363636378</c:v>
                </c:pt>
                <c:pt idx="4">
                  <c:v>0.49999999999999989</c:v>
                </c:pt>
                <c:pt idx="5">
                  <c:v>0.32608695652173952</c:v>
                </c:pt>
              </c:numCache>
            </c:numRef>
          </c:val>
          <c:smooth val="0"/>
        </c:ser>
        <c:ser>
          <c:idx val="145"/>
          <c:order val="145"/>
          <c:marker>
            <c:symbol val="none"/>
          </c:marker>
          <c:val>
            <c:numRef>
              <c:f>'PCP-stand'!$A$149:$F$149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0.79999999999999716</c:v>
                </c:pt>
                <c:pt idx="2">
                  <c:v>0.66666666666667118</c:v>
                </c:pt>
                <c:pt idx="3">
                  <c:v>0.85454545454545472</c:v>
                </c:pt>
                <c:pt idx="4">
                  <c:v>0.60869565217391297</c:v>
                </c:pt>
                <c:pt idx="5">
                  <c:v>0.43478260869565272</c:v>
                </c:pt>
              </c:numCache>
            </c:numRef>
          </c:val>
          <c:smooth val="0"/>
        </c:ser>
        <c:ser>
          <c:idx val="146"/>
          <c:order val="146"/>
          <c:marker>
            <c:symbol val="none"/>
          </c:marker>
          <c:val>
            <c:numRef>
              <c:f>'PCP-stand'!$A$150:$F$150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0.75</c:v>
                </c:pt>
                <c:pt idx="2">
                  <c:v>0.66666666666667118</c:v>
                </c:pt>
                <c:pt idx="3">
                  <c:v>0.76363636363636378</c:v>
                </c:pt>
                <c:pt idx="4">
                  <c:v>0.65217391304347794</c:v>
                </c:pt>
                <c:pt idx="5">
                  <c:v>0.45652173913043409</c:v>
                </c:pt>
              </c:numCache>
            </c:numRef>
          </c:val>
          <c:smooth val="0"/>
        </c:ser>
        <c:ser>
          <c:idx val="147"/>
          <c:order val="147"/>
          <c:marker>
            <c:symbol val="none"/>
          </c:marker>
          <c:val>
            <c:numRef>
              <c:f>'PCP-stand'!$A$151:$F$151</c:f>
              <c:numCache>
                <c:formatCode>General</c:formatCode>
                <c:ptCount val="6"/>
                <c:pt idx="0">
                  <c:v>0.6</c:v>
                </c:pt>
                <c:pt idx="1">
                  <c:v>0.79999999999999716</c:v>
                </c:pt>
                <c:pt idx="2">
                  <c:v>0.61904761904762617</c:v>
                </c:pt>
                <c:pt idx="3">
                  <c:v>0.381818181818182</c:v>
                </c:pt>
                <c:pt idx="4">
                  <c:v>0.78260869565217395</c:v>
                </c:pt>
                <c:pt idx="5">
                  <c:v>6.5217391304344202E-2</c:v>
                </c:pt>
              </c:numCache>
            </c:numRef>
          </c:val>
          <c:smooth val="0"/>
        </c:ser>
        <c:ser>
          <c:idx val="148"/>
          <c:order val="148"/>
          <c:marker>
            <c:symbol val="none"/>
          </c:marker>
          <c:val>
            <c:numRef>
              <c:f>'PCP-stand'!$A$152:$F$152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0.59999999999999432</c:v>
                </c:pt>
                <c:pt idx="2">
                  <c:v>0.5238095238095225</c:v>
                </c:pt>
                <c:pt idx="3">
                  <c:v>0.63636363636363635</c:v>
                </c:pt>
                <c:pt idx="4">
                  <c:v>0.71739130434782594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49"/>
          <c:order val="149"/>
          <c:marker>
            <c:symbol val="none"/>
          </c:marker>
          <c:val>
            <c:numRef>
              <c:f>'PCP-stand'!$A$153:$F$153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0.45000000000000284</c:v>
                </c:pt>
                <c:pt idx="2">
                  <c:v>0.4761904761904775</c:v>
                </c:pt>
                <c:pt idx="3">
                  <c:v>0.49090909090909102</c:v>
                </c:pt>
                <c:pt idx="4">
                  <c:v>1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50"/>
          <c:order val="150"/>
          <c:marker>
            <c:symbol val="none"/>
          </c:marker>
          <c:val>
            <c:numRef>
              <c:f>'PCP-stand'!$A$154:$F$154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0.65000000000000568</c:v>
                </c:pt>
                <c:pt idx="2">
                  <c:v>0.42857142857143243</c:v>
                </c:pt>
                <c:pt idx="3">
                  <c:v>0.85454545454545472</c:v>
                </c:pt>
                <c:pt idx="4">
                  <c:v>0.63043478260869545</c:v>
                </c:pt>
                <c:pt idx="5">
                  <c:v>0.43478260869565272</c:v>
                </c:pt>
              </c:numCache>
            </c:numRef>
          </c:val>
          <c:smooth val="0"/>
        </c:ser>
        <c:ser>
          <c:idx val="151"/>
          <c:order val="151"/>
          <c:marker>
            <c:symbol val="none"/>
          </c:marker>
          <c:val>
            <c:numRef>
              <c:f>'PCP-stand'!$A$155:$F$155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0.85454545454545472</c:v>
                </c:pt>
                <c:pt idx="4">
                  <c:v>0.52173913043478248</c:v>
                </c:pt>
                <c:pt idx="5">
                  <c:v>0.26086956521738913</c:v>
                </c:pt>
              </c:numCache>
            </c:numRef>
          </c:val>
          <c:smooth val="0"/>
        </c:ser>
        <c:ser>
          <c:idx val="152"/>
          <c:order val="152"/>
          <c:marker>
            <c:symbol val="none"/>
          </c:marker>
          <c:val>
            <c:numRef>
              <c:f>'PCP-stand'!$A$156:$F$156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0.34999999999999432</c:v>
                </c:pt>
                <c:pt idx="2">
                  <c:v>0.14285714285714865</c:v>
                </c:pt>
                <c:pt idx="3">
                  <c:v>0.5818181818181819</c:v>
                </c:pt>
                <c:pt idx="4">
                  <c:v>0.71739130434782594</c:v>
                </c:pt>
                <c:pt idx="5">
                  <c:v>0.32608695652173952</c:v>
                </c:pt>
              </c:numCache>
            </c:numRef>
          </c:val>
          <c:smooth val="0"/>
        </c:ser>
        <c:ser>
          <c:idx val="153"/>
          <c:order val="153"/>
          <c:marker>
            <c:symbol val="none"/>
          </c:marker>
          <c:val>
            <c:numRef>
              <c:f>'PCP-stand'!$A$157:$F$157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0.54999999999999716</c:v>
                </c:pt>
                <c:pt idx="2">
                  <c:v>0.5238095238095225</c:v>
                </c:pt>
                <c:pt idx="3">
                  <c:v>0.89090909090909098</c:v>
                </c:pt>
                <c:pt idx="4">
                  <c:v>0.56521739130434789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54"/>
          <c:order val="154"/>
          <c:marker>
            <c:symbol val="none"/>
          </c:marker>
          <c:val>
            <c:numRef>
              <c:f>'PCP-stand'!$A$158:$F$158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0.65000000000000568</c:v>
                </c:pt>
                <c:pt idx="2">
                  <c:v>0.4761904761904775</c:v>
                </c:pt>
                <c:pt idx="3">
                  <c:v>0.69090909090909103</c:v>
                </c:pt>
                <c:pt idx="4">
                  <c:v>0.82608695652173902</c:v>
                </c:pt>
                <c:pt idx="5">
                  <c:v>0.36956521739130233</c:v>
                </c:pt>
              </c:numCache>
            </c:numRef>
          </c:val>
          <c:smooth val="0"/>
        </c:ser>
        <c:ser>
          <c:idx val="155"/>
          <c:order val="155"/>
          <c:marker>
            <c:symbol val="none"/>
          </c:marker>
          <c:val>
            <c:numRef>
              <c:f>'PCP-stand'!$A$159:$F$159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0.5</c:v>
                </c:pt>
                <c:pt idx="2">
                  <c:v>0.61904761904762617</c:v>
                </c:pt>
                <c:pt idx="3">
                  <c:v>0.8</c:v>
                </c:pt>
                <c:pt idx="4">
                  <c:v>0.60869565217391297</c:v>
                </c:pt>
                <c:pt idx="5">
                  <c:v>0.41304347826086513</c:v>
                </c:pt>
              </c:numCache>
            </c:numRef>
          </c:val>
          <c:smooth val="0"/>
        </c:ser>
        <c:ser>
          <c:idx val="156"/>
          <c:order val="156"/>
          <c:marker>
            <c:symbol val="none"/>
          </c:marker>
          <c:val>
            <c:numRef>
              <c:f>'PCP-stand'!$A$160:$F$160</c:f>
              <c:numCache>
                <c:formatCode>General</c:formatCode>
                <c:ptCount val="6"/>
                <c:pt idx="0">
                  <c:v>0.1599999999999909</c:v>
                </c:pt>
                <c:pt idx="1">
                  <c:v>0.34999999999999432</c:v>
                </c:pt>
                <c:pt idx="2">
                  <c:v>0.28571428571428376</c:v>
                </c:pt>
                <c:pt idx="3">
                  <c:v>0.56363636363636382</c:v>
                </c:pt>
                <c:pt idx="4">
                  <c:v>0.80434782608695643</c:v>
                </c:pt>
                <c:pt idx="5">
                  <c:v>0.36956521739130233</c:v>
                </c:pt>
              </c:numCache>
            </c:numRef>
          </c:val>
          <c:smooth val="0"/>
        </c:ser>
        <c:ser>
          <c:idx val="157"/>
          <c:order val="157"/>
          <c:marker>
            <c:symbol val="none"/>
          </c:marker>
          <c:val>
            <c:numRef>
              <c:f>'PCP-stand'!$A$161:$F$161</c:f>
              <c:numCache>
                <c:formatCode>General</c:formatCode>
                <c:ptCount val="6"/>
                <c:pt idx="0">
                  <c:v>0.23999999999999772</c:v>
                </c:pt>
                <c:pt idx="1">
                  <c:v>0.54999999999999716</c:v>
                </c:pt>
                <c:pt idx="2">
                  <c:v>0.4761904761904775</c:v>
                </c:pt>
                <c:pt idx="3">
                  <c:v>0.7454545454545457</c:v>
                </c:pt>
                <c:pt idx="4">
                  <c:v>0.65217391304347794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58"/>
          <c:order val="158"/>
          <c:marker>
            <c:symbol val="none"/>
          </c:marker>
          <c:val>
            <c:numRef>
              <c:f>'PCP-stand'!$A$162:$F$162</c:f>
              <c:numCache>
                <c:formatCode>General</c:formatCode>
                <c:ptCount val="6"/>
                <c:pt idx="0">
                  <c:v>0.4</c:v>
                </c:pt>
                <c:pt idx="1">
                  <c:v>0.70000000000000284</c:v>
                </c:pt>
                <c:pt idx="2">
                  <c:v>0.76190476190476131</c:v>
                </c:pt>
                <c:pt idx="3">
                  <c:v>0.96363636363636374</c:v>
                </c:pt>
                <c:pt idx="4">
                  <c:v>0.49999999999999989</c:v>
                </c:pt>
                <c:pt idx="5">
                  <c:v>0.32608695652173952</c:v>
                </c:pt>
              </c:numCache>
            </c:numRef>
          </c:val>
          <c:smooth val="0"/>
        </c:ser>
        <c:ser>
          <c:idx val="159"/>
          <c:order val="159"/>
          <c:marker>
            <c:symbol val="none"/>
          </c:marker>
          <c:val>
            <c:numRef>
              <c:f>'PCP-stand'!$A$163:$F$163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0.79999999999999716</c:v>
                </c:pt>
                <c:pt idx="2">
                  <c:v>0.5238095238095225</c:v>
                </c:pt>
                <c:pt idx="3">
                  <c:v>0.16363636363636355</c:v>
                </c:pt>
                <c:pt idx="4">
                  <c:v>0.95652173913043459</c:v>
                </c:pt>
                <c:pt idx="5">
                  <c:v>2.1739130434781401E-2</c:v>
                </c:pt>
              </c:numCache>
            </c:numRef>
          </c:val>
          <c:smooth val="0"/>
        </c:ser>
        <c:ser>
          <c:idx val="160"/>
          <c:order val="160"/>
          <c:marker>
            <c:symbol val="none"/>
          </c:marker>
          <c:val>
            <c:numRef>
              <c:f>'PCP-stand'!$A$164:$F$164</c:f>
              <c:numCache>
                <c:formatCode>General</c:formatCode>
                <c:ptCount val="6"/>
                <c:pt idx="0">
                  <c:v>0.7199999999999932</c:v>
                </c:pt>
                <c:pt idx="1">
                  <c:v>0.54999999999999716</c:v>
                </c:pt>
                <c:pt idx="2">
                  <c:v>0.33333333333332882</c:v>
                </c:pt>
                <c:pt idx="3">
                  <c:v>3.6363636363636404E-2</c:v>
                </c:pt>
                <c:pt idx="4">
                  <c:v>0.97826086956521707</c:v>
                </c:pt>
                <c:pt idx="5">
                  <c:v>0.13043478260869457</c:v>
                </c:pt>
              </c:numCache>
            </c:numRef>
          </c:val>
          <c:smooth val="0"/>
        </c:ser>
        <c:ser>
          <c:idx val="161"/>
          <c:order val="161"/>
          <c:marker>
            <c:symbol val="none"/>
          </c:marker>
          <c:val>
            <c:numRef>
              <c:f>'PCP-stand'!$A$165:$F$165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0.75</c:v>
                </c:pt>
                <c:pt idx="2">
                  <c:v>0.5238095238095225</c:v>
                </c:pt>
                <c:pt idx="3">
                  <c:v>0.49090909090909102</c:v>
                </c:pt>
                <c:pt idx="4">
                  <c:v>0.54347826086956497</c:v>
                </c:pt>
                <c:pt idx="5">
                  <c:v>6.5217391304344202E-2</c:v>
                </c:pt>
              </c:numCache>
            </c:numRef>
          </c:val>
          <c:smooth val="0"/>
        </c:ser>
        <c:ser>
          <c:idx val="162"/>
          <c:order val="162"/>
          <c:marker>
            <c:symbol val="none"/>
          </c:marker>
          <c:val>
            <c:numRef>
              <c:f>'PCP-stand'!$A$166:$F$166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0.54999999999999716</c:v>
                </c:pt>
                <c:pt idx="2">
                  <c:v>0.4761904761904775</c:v>
                </c:pt>
                <c:pt idx="3">
                  <c:v>0.78181818181818197</c:v>
                </c:pt>
                <c:pt idx="4">
                  <c:v>0.63043478260869545</c:v>
                </c:pt>
                <c:pt idx="5">
                  <c:v>0.36956521739130233</c:v>
                </c:pt>
              </c:numCache>
            </c:numRef>
          </c:val>
          <c:smooth val="0"/>
        </c:ser>
        <c:ser>
          <c:idx val="163"/>
          <c:order val="163"/>
          <c:marker>
            <c:symbol val="none"/>
          </c:marker>
          <c:val>
            <c:numRef>
              <c:f>'PCP-stand'!$A$167:$F$167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0.54999999999999716</c:v>
                </c:pt>
                <c:pt idx="2">
                  <c:v>0.57142857142856751</c:v>
                </c:pt>
                <c:pt idx="3">
                  <c:v>0.8</c:v>
                </c:pt>
                <c:pt idx="4">
                  <c:v>0.69565217391304346</c:v>
                </c:pt>
                <c:pt idx="5">
                  <c:v>0.28260869565217056</c:v>
                </c:pt>
              </c:numCache>
            </c:numRef>
          </c:val>
          <c:smooth val="0"/>
        </c:ser>
        <c:ser>
          <c:idx val="164"/>
          <c:order val="164"/>
          <c:marker>
            <c:symbol val="none"/>
          </c:marker>
          <c:val>
            <c:numRef>
              <c:f>'PCP-stand'!$A$168:$F$168</c:f>
              <c:numCache>
                <c:formatCode>General</c:formatCode>
                <c:ptCount val="6"/>
                <c:pt idx="0">
                  <c:v>0.2</c:v>
                </c:pt>
                <c:pt idx="1">
                  <c:v>0.65000000000000568</c:v>
                </c:pt>
                <c:pt idx="2">
                  <c:v>0.4761904761904775</c:v>
                </c:pt>
                <c:pt idx="3">
                  <c:v>0.76363636363636378</c:v>
                </c:pt>
                <c:pt idx="4">
                  <c:v>0.60869565217391297</c:v>
                </c:pt>
                <c:pt idx="5">
                  <c:v>0.43478260869565272</c:v>
                </c:pt>
              </c:numCache>
            </c:numRef>
          </c:val>
          <c:smooth val="0"/>
        </c:ser>
        <c:ser>
          <c:idx val="165"/>
          <c:order val="165"/>
          <c:marker>
            <c:symbol val="none"/>
          </c:marker>
          <c:val>
            <c:numRef>
              <c:f>'PCP-stand'!$A$169:$F$169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0.65000000000000568</c:v>
                </c:pt>
                <c:pt idx="2">
                  <c:v>0.76190476190476131</c:v>
                </c:pt>
                <c:pt idx="3">
                  <c:v>0.56363636363636382</c:v>
                </c:pt>
                <c:pt idx="4">
                  <c:v>0.934782608695652</c:v>
                </c:pt>
                <c:pt idx="5">
                  <c:v>0.41304347826086513</c:v>
                </c:pt>
              </c:numCache>
            </c:numRef>
          </c:val>
          <c:smooth val="0"/>
        </c:ser>
        <c:ser>
          <c:idx val="166"/>
          <c:order val="166"/>
          <c:marker>
            <c:symbol val="none"/>
          </c:marker>
          <c:val>
            <c:numRef>
              <c:f>'PCP-stand'!$A$170:$F$170</c:f>
              <c:numCache>
                <c:formatCode>General</c:formatCode>
                <c:ptCount val="6"/>
                <c:pt idx="0">
                  <c:v>1</c:v>
                </c:pt>
                <c:pt idx="1">
                  <c:v>0.84999999999999432</c:v>
                </c:pt>
                <c:pt idx="2">
                  <c:v>0.66666666666667118</c:v>
                </c:pt>
                <c:pt idx="3">
                  <c:v>0.50909090909090915</c:v>
                </c:pt>
                <c:pt idx="4">
                  <c:v>0.52173913043478248</c:v>
                </c:pt>
                <c:pt idx="5">
                  <c:v>0.21739130434782636</c:v>
                </c:pt>
              </c:numCache>
            </c:numRef>
          </c:val>
          <c:smooth val="0"/>
        </c:ser>
        <c:ser>
          <c:idx val="167"/>
          <c:order val="167"/>
          <c:marker>
            <c:symbol val="none"/>
          </c:marker>
          <c:val>
            <c:numRef>
              <c:f>'PCP-stand'!$A$171:$F$171</c:f>
              <c:numCache>
                <c:formatCode>General</c:formatCode>
                <c:ptCount val="6"/>
                <c:pt idx="0">
                  <c:v>0.7199999999999932</c:v>
                </c:pt>
                <c:pt idx="1">
                  <c:v>0.70000000000000284</c:v>
                </c:pt>
                <c:pt idx="2">
                  <c:v>0.5238095238095225</c:v>
                </c:pt>
                <c:pt idx="3">
                  <c:v>0.43636363636363634</c:v>
                </c:pt>
                <c:pt idx="4">
                  <c:v>0.76086956521739102</c:v>
                </c:pt>
                <c:pt idx="5">
                  <c:v>0.17391304347825737</c:v>
                </c:pt>
              </c:numCache>
            </c:numRef>
          </c:val>
          <c:smooth val="0"/>
        </c:ser>
        <c:ser>
          <c:idx val="168"/>
          <c:order val="168"/>
          <c:marker>
            <c:symbol val="none"/>
          </c:marker>
          <c:val>
            <c:numRef>
              <c:f>'PCP-stand'!$A$172:$F$172</c:f>
              <c:numCache>
                <c:formatCode>General</c:formatCode>
                <c:ptCount val="6"/>
                <c:pt idx="0">
                  <c:v>0.4</c:v>
                </c:pt>
                <c:pt idx="1">
                  <c:v>0.45000000000000284</c:v>
                </c:pt>
                <c:pt idx="2">
                  <c:v>0.38095238095238737</c:v>
                </c:pt>
                <c:pt idx="3">
                  <c:v>0.43636363636363634</c:v>
                </c:pt>
                <c:pt idx="4">
                  <c:v>0.934782608695652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169"/>
          <c:order val="169"/>
          <c:marker>
            <c:symbol val="none"/>
          </c:marker>
          <c:val>
            <c:numRef>
              <c:f>'PCP-stand'!$A$173:$F$173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0.5</c:v>
                </c:pt>
                <c:pt idx="2">
                  <c:v>0.42857142857143243</c:v>
                </c:pt>
                <c:pt idx="3">
                  <c:v>0.76363636363636378</c:v>
                </c:pt>
                <c:pt idx="4">
                  <c:v>0.69565217391304346</c:v>
                </c:pt>
                <c:pt idx="5">
                  <c:v>0.41304347826086513</c:v>
                </c:pt>
              </c:numCache>
            </c:numRef>
          </c:val>
          <c:smooth val="0"/>
        </c:ser>
        <c:ser>
          <c:idx val="170"/>
          <c:order val="170"/>
          <c:marker>
            <c:symbol val="none"/>
          </c:marker>
          <c:val>
            <c:numRef>
              <c:f>'PCP-stand'!$A$174:$F$174</c:f>
              <c:numCache>
                <c:formatCode>General</c:formatCode>
                <c:ptCount val="6"/>
                <c:pt idx="0">
                  <c:v>3.9999999999997725E-2</c:v>
                </c:pt>
                <c:pt idx="1">
                  <c:v>0.84999999999999432</c:v>
                </c:pt>
                <c:pt idx="2">
                  <c:v>0.71428571428571619</c:v>
                </c:pt>
                <c:pt idx="3">
                  <c:v>0.2727272727272726</c:v>
                </c:pt>
                <c:pt idx="4">
                  <c:v>0.82608695652173902</c:v>
                </c:pt>
                <c:pt idx="5">
                  <c:v>0</c:v>
                </c:pt>
              </c:numCache>
            </c:numRef>
          </c:val>
          <c:smooth val="0"/>
        </c:ser>
        <c:ser>
          <c:idx val="171"/>
          <c:order val="171"/>
          <c:marker>
            <c:symbol val="none"/>
          </c:marker>
          <c:val>
            <c:numRef>
              <c:f>'PCP-stand'!$A$175:$F$175</c:f>
              <c:numCache>
                <c:formatCode>General</c:formatCode>
                <c:ptCount val="6"/>
                <c:pt idx="0">
                  <c:v>0.1599999999999909</c:v>
                </c:pt>
                <c:pt idx="1">
                  <c:v>0.79999999999999716</c:v>
                </c:pt>
                <c:pt idx="2">
                  <c:v>0.66666666666667118</c:v>
                </c:pt>
                <c:pt idx="3">
                  <c:v>0.8727272727272728</c:v>
                </c:pt>
                <c:pt idx="4">
                  <c:v>0.54347826086956497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172"/>
          <c:order val="172"/>
          <c:marker>
            <c:symbol val="none"/>
          </c:marker>
          <c:val>
            <c:numRef>
              <c:f>'PCP-stand'!$A$176:$F$176</c:f>
              <c:numCache>
                <c:formatCode>General</c:formatCode>
                <c:ptCount val="6"/>
                <c:pt idx="0">
                  <c:v>0.4</c:v>
                </c:pt>
                <c:pt idx="1">
                  <c:v>0.75</c:v>
                </c:pt>
                <c:pt idx="2">
                  <c:v>0.61904761904762617</c:v>
                </c:pt>
                <c:pt idx="3">
                  <c:v>0.83636363636363664</c:v>
                </c:pt>
                <c:pt idx="4">
                  <c:v>0.60869565217391297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73"/>
          <c:order val="173"/>
          <c:marker>
            <c:symbol val="none"/>
          </c:marker>
          <c:val>
            <c:numRef>
              <c:f>'PCP-stand'!$A$177:$F$177</c:f>
              <c:numCache>
                <c:formatCode>General</c:formatCode>
                <c:ptCount val="6"/>
                <c:pt idx="0">
                  <c:v>0.4</c:v>
                </c:pt>
                <c:pt idx="1">
                  <c:v>0.29999999999999716</c:v>
                </c:pt>
                <c:pt idx="2">
                  <c:v>0.4761904761904775</c:v>
                </c:pt>
                <c:pt idx="3">
                  <c:v>0.5818181818181819</c:v>
                </c:pt>
                <c:pt idx="4">
                  <c:v>0.84782608695652151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74"/>
          <c:order val="174"/>
          <c:marker>
            <c:symbol val="none"/>
          </c:marker>
          <c:val>
            <c:numRef>
              <c:f>'PCP-stand'!$A$178:$F$178</c:f>
              <c:numCache>
                <c:formatCode>General</c:formatCode>
                <c:ptCount val="6"/>
                <c:pt idx="0">
                  <c:v>0.4</c:v>
                </c:pt>
                <c:pt idx="1">
                  <c:v>0.54999999999999716</c:v>
                </c:pt>
                <c:pt idx="2">
                  <c:v>0.4761904761904775</c:v>
                </c:pt>
                <c:pt idx="3">
                  <c:v>0.76363636363636378</c:v>
                </c:pt>
                <c:pt idx="4">
                  <c:v>0.60869565217391297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175"/>
          <c:order val="175"/>
          <c:marker>
            <c:symbol val="none"/>
          </c:marker>
          <c:val>
            <c:numRef>
              <c:f>'PCP-stand'!$A$179:$F$179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0.70000000000000284</c:v>
                </c:pt>
                <c:pt idx="2">
                  <c:v>0.57142857142856751</c:v>
                </c:pt>
                <c:pt idx="3">
                  <c:v>0.85454545454545472</c:v>
                </c:pt>
                <c:pt idx="4">
                  <c:v>0.65217391304347794</c:v>
                </c:pt>
                <c:pt idx="5">
                  <c:v>0.26086956521738913</c:v>
                </c:pt>
              </c:numCache>
            </c:numRef>
          </c:val>
          <c:smooth val="0"/>
        </c:ser>
        <c:ser>
          <c:idx val="176"/>
          <c:order val="176"/>
          <c:marker>
            <c:symbol val="none"/>
          </c:marker>
          <c:val>
            <c:numRef>
              <c:f>'PCP-stand'!$A$180:$F$180</c:f>
              <c:numCache>
                <c:formatCode>General</c:formatCode>
                <c:ptCount val="6"/>
                <c:pt idx="0">
                  <c:v>0.2</c:v>
                </c:pt>
                <c:pt idx="1">
                  <c:v>0.54999999999999716</c:v>
                </c:pt>
                <c:pt idx="2">
                  <c:v>0.5238095238095225</c:v>
                </c:pt>
                <c:pt idx="3">
                  <c:v>0.8</c:v>
                </c:pt>
                <c:pt idx="4">
                  <c:v>0.60869565217391297</c:v>
                </c:pt>
                <c:pt idx="5">
                  <c:v>0.41304347826086513</c:v>
                </c:pt>
              </c:numCache>
            </c:numRef>
          </c:val>
          <c:smooth val="0"/>
        </c:ser>
        <c:ser>
          <c:idx val="177"/>
          <c:order val="177"/>
          <c:marker>
            <c:symbol val="none"/>
          </c:marker>
          <c:val>
            <c:numRef>
              <c:f>'PCP-stand'!$A$181:$F$181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0.70000000000000284</c:v>
                </c:pt>
                <c:pt idx="2">
                  <c:v>0.4761904761904775</c:v>
                </c:pt>
                <c:pt idx="3">
                  <c:v>0.49090909090909102</c:v>
                </c:pt>
                <c:pt idx="4">
                  <c:v>0.934782608695652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178"/>
          <c:order val="178"/>
          <c:marker>
            <c:symbol val="none"/>
          </c:marker>
          <c:val>
            <c:numRef>
              <c:f>'PCP-stand'!$A$182:$F$182</c:f>
              <c:numCache>
                <c:formatCode>General</c:formatCode>
                <c:ptCount val="6"/>
                <c:pt idx="0">
                  <c:v>0.4</c:v>
                </c:pt>
                <c:pt idx="1">
                  <c:v>0.75</c:v>
                </c:pt>
                <c:pt idx="2">
                  <c:v>0.61904761904762617</c:v>
                </c:pt>
                <c:pt idx="3">
                  <c:v>0.54545454545454541</c:v>
                </c:pt>
                <c:pt idx="4">
                  <c:v>0.95652173913043459</c:v>
                </c:pt>
                <c:pt idx="5">
                  <c:v>0.28260869565217056</c:v>
                </c:pt>
              </c:numCache>
            </c:numRef>
          </c:val>
          <c:smooth val="0"/>
        </c:ser>
        <c:ser>
          <c:idx val="179"/>
          <c:order val="179"/>
          <c:marker>
            <c:symbol val="none"/>
          </c:marker>
          <c:val>
            <c:numRef>
              <c:f>'PCP-stand'!$A$183:$F$183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0.59999999999999432</c:v>
                </c:pt>
                <c:pt idx="2">
                  <c:v>0.66666666666667118</c:v>
                </c:pt>
                <c:pt idx="3">
                  <c:v>0.18181818181818168</c:v>
                </c:pt>
                <c:pt idx="4">
                  <c:v>0.89130434782608692</c:v>
                </c:pt>
                <c:pt idx="5">
                  <c:v>0</c:v>
                </c:pt>
              </c:numCache>
            </c:numRef>
          </c:val>
          <c:smooth val="0"/>
        </c:ser>
        <c:ser>
          <c:idx val="180"/>
          <c:order val="180"/>
          <c:marker>
            <c:symbol val="none"/>
          </c:marker>
          <c:val>
            <c:numRef>
              <c:f>'PCP-stand'!$A$184:$F$184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0.70000000000000284</c:v>
                </c:pt>
                <c:pt idx="2">
                  <c:v>0.5238095238095225</c:v>
                </c:pt>
                <c:pt idx="3">
                  <c:v>0.76363636363636378</c:v>
                </c:pt>
                <c:pt idx="4">
                  <c:v>0.65217391304347794</c:v>
                </c:pt>
                <c:pt idx="5">
                  <c:v>0.28260869565217056</c:v>
                </c:pt>
              </c:numCache>
            </c:numRef>
          </c:val>
          <c:smooth val="0"/>
        </c:ser>
        <c:ser>
          <c:idx val="181"/>
          <c:order val="181"/>
          <c:marker>
            <c:symbol val="none"/>
          </c:marker>
          <c:val>
            <c:numRef>
              <c:f>'PCP-stand'!$A$185:$F$185</c:f>
              <c:numCache>
                <c:formatCode>General</c:formatCode>
                <c:ptCount val="6"/>
                <c:pt idx="0">
                  <c:v>0.4</c:v>
                </c:pt>
                <c:pt idx="1">
                  <c:v>0.79999999999999716</c:v>
                </c:pt>
                <c:pt idx="2">
                  <c:v>0.76190476190476131</c:v>
                </c:pt>
                <c:pt idx="3">
                  <c:v>0.14545454545454545</c:v>
                </c:pt>
                <c:pt idx="4">
                  <c:v>0.80434782608695643</c:v>
                </c:pt>
                <c:pt idx="5">
                  <c:v>0.19565217391303877</c:v>
                </c:pt>
              </c:numCache>
            </c:numRef>
          </c:val>
          <c:smooth val="0"/>
        </c:ser>
        <c:ser>
          <c:idx val="182"/>
          <c:order val="182"/>
          <c:marker>
            <c:symbol val="none"/>
          </c:marker>
          <c:val>
            <c:numRef>
              <c:f>'PCP-stand'!$A$186:$F$186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0.75</c:v>
                </c:pt>
                <c:pt idx="2">
                  <c:v>0.5238095238095225</c:v>
                </c:pt>
                <c:pt idx="3">
                  <c:v>0.69090909090909103</c:v>
                </c:pt>
                <c:pt idx="4">
                  <c:v>0.80434782608695643</c:v>
                </c:pt>
                <c:pt idx="5">
                  <c:v>0.32608695652173952</c:v>
                </c:pt>
              </c:numCache>
            </c:numRef>
          </c:val>
          <c:smooth val="0"/>
        </c:ser>
        <c:ser>
          <c:idx val="183"/>
          <c:order val="183"/>
          <c:marker>
            <c:symbol val="none"/>
          </c:marker>
          <c:val>
            <c:numRef>
              <c:f>'PCP-stand'!$A$187:$F$187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0.75</c:v>
                </c:pt>
                <c:pt idx="2">
                  <c:v>0.66666666666667118</c:v>
                </c:pt>
                <c:pt idx="3">
                  <c:v>0.52727272727272723</c:v>
                </c:pt>
                <c:pt idx="4">
                  <c:v>0.80434782608695643</c:v>
                </c:pt>
                <c:pt idx="5">
                  <c:v>0.32608695652173952</c:v>
                </c:pt>
              </c:numCache>
            </c:numRef>
          </c:val>
          <c:smooth val="0"/>
        </c:ser>
        <c:ser>
          <c:idx val="184"/>
          <c:order val="184"/>
          <c:marker>
            <c:symbol val="none"/>
          </c:marker>
          <c:val>
            <c:numRef>
              <c:f>'PCP-stand'!$A$188:$F$188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0.59999999999999432</c:v>
                </c:pt>
                <c:pt idx="2">
                  <c:v>0.5238095238095225</c:v>
                </c:pt>
                <c:pt idx="3">
                  <c:v>0.63636363636363635</c:v>
                </c:pt>
                <c:pt idx="4">
                  <c:v>0.73913043478260854</c:v>
                </c:pt>
                <c:pt idx="5">
                  <c:v>0.36956521739130233</c:v>
                </c:pt>
              </c:numCache>
            </c:numRef>
          </c:val>
          <c:smooth val="0"/>
        </c:ser>
        <c:ser>
          <c:idx val="185"/>
          <c:order val="185"/>
          <c:marker>
            <c:symbol val="none"/>
          </c:marker>
          <c:val>
            <c:numRef>
              <c:f>'PCP-stand'!$A$189:$F$189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0.70000000000000284</c:v>
                </c:pt>
                <c:pt idx="2">
                  <c:v>0.4761904761904775</c:v>
                </c:pt>
                <c:pt idx="3">
                  <c:v>0.78181818181818197</c:v>
                </c:pt>
                <c:pt idx="4">
                  <c:v>0.65217391304347794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86"/>
          <c:order val="186"/>
          <c:marker>
            <c:symbol val="none"/>
          </c:marker>
          <c:val>
            <c:numRef>
              <c:f>'PCP-stand'!$A$190:$F$190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0.70000000000000284</c:v>
                </c:pt>
                <c:pt idx="2">
                  <c:v>0.4761904761904775</c:v>
                </c:pt>
                <c:pt idx="3">
                  <c:v>0.14545454545454545</c:v>
                </c:pt>
                <c:pt idx="4">
                  <c:v>0.97826086956521707</c:v>
                </c:pt>
                <c:pt idx="5">
                  <c:v>0.15217391304347597</c:v>
                </c:pt>
              </c:numCache>
            </c:numRef>
          </c:val>
          <c:smooth val="0"/>
        </c:ser>
        <c:ser>
          <c:idx val="187"/>
          <c:order val="187"/>
          <c:marker>
            <c:symbol val="none"/>
          </c:marker>
          <c:val>
            <c:numRef>
              <c:f>'PCP-stand'!$A$191:$F$191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0.33333333333332882</c:v>
                </c:pt>
                <c:pt idx="3">
                  <c:v>0.76363636363636378</c:v>
                </c:pt>
                <c:pt idx="4">
                  <c:v>0.63043478260869545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88"/>
          <c:order val="188"/>
          <c:marker>
            <c:symbol val="none"/>
          </c:marker>
          <c:val>
            <c:numRef>
              <c:f>'PCP-stand'!$A$192:$F$192</c:f>
              <c:numCache>
                <c:formatCode>General</c:formatCode>
                <c:ptCount val="6"/>
                <c:pt idx="0">
                  <c:v>0.4</c:v>
                </c:pt>
                <c:pt idx="1">
                  <c:v>0.45000000000000284</c:v>
                </c:pt>
                <c:pt idx="2">
                  <c:v>0.57142857142856751</c:v>
                </c:pt>
                <c:pt idx="3">
                  <c:v>0.43636363636363634</c:v>
                </c:pt>
                <c:pt idx="4">
                  <c:v>0.91304347826086951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89"/>
          <c:order val="189"/>
          <c:marker>
            <c:symbol val="none"/>
          </c:marker>
          <c:val>
            <c:numRef>
              <c:f>'PCP-stand'!$A$193:$F$193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0.65000000000000568</c:v>
                </c:pt>
                <c:pt idx="2">
                  <c:v>0.57142857142856751</c:v>
                </c:pt>
                <c:pt idx="3">
                  <c:v>1</c:v>
                </c:pt>
                <c:pt idx="4">
                  <c:v>0.30434782608695637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90"/>
          <c:order val="190"/>
          <c:marker>
            <c:symbol val="none"/>
          </c:marker>
          <c:val>
            <c:numRef>
              <c:f>'PCP-stand'!$A$194:$F$194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0.59999999999999432</c:v>
                </c:pt>
                <c:pt idx="2">
                  <c:v>0.38095238095238737</c:v>
                </c:pt>
                <c:pt idx="3">
                  <c:v>0.54545454545454541</c:v>
                </c:pt>
                <c:pt idx="4">
                  <c:v>0.934782608695652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91"/>
          <c:order val="191"/>
          <c:marker>
            <c:symbol val="none"/>
          </c:marker>
          <c:val>
            <c:numRef>
              <c:f>'PCP-stand'!$A$195:$F$195</c:f>
              <c:numCache>
                <c:formatCode>General</c:formatCode>
                <c:ptCount val="6"/>
                <c:pt idx="0">
                  <c:v>0.63999999999999768</c:v>
                </c:pt>
                <c:pt idx="1">
                  <c:v>0.75</c:v>
                </c:pt>
                <c:pt idx="2">
                  <c:v>0.76190476190476131</c:v>
                </c:pt>
                <c:pt idx="3">
                  <c:v>0.29090909090909106</c:v>
                </c:pt>
                <c:pt idx="4">
                  <c:v>0.71739130434782594</c:v>
                </c:pt>
                <c:pt idx="5">
                  <c:v>0.17391304347825737</c:v>
                </c:pt>
              </c:numCache>
            </c:numRef>
          </c:val>
          <c:smooth val="0"/>
        </c:ser>
        <c:ser>
          <c:idx val="192"/>
          <c:order val="192"/>
          <c:marker>
            <c:symbol val="none"/>
          </c:marker>
          <c:val>
            <c:numRef>
              <c:f>'PCP-stand'!$A$196:$F$196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0.65000000000000568</c:v>
                </c:pt>
                <c:pt idx="2">
                  <c:v>0.57142857142856751</c:v>
                </c:pt>
                <c:pt idx="3">
                  <c:v>0.65454545454545476</c:v>
                </c:pt>
                <c:pt idx="4">
                  <c:v>0.73913043478260854</c:v>
                </c:pt>
                <c:pt idx="5">
                  <c:v>0.30434782608695193</c:v>
                </c:pt>
              </c:numCache>
            </c:numRef>
          </c:val>
          <c:smooth val="0"/>
        </c:ser>
        <c:ser>
          <c:idx val="193"/>
          <c:order val="193"/>
          <c:marker>
            <c:symbol val="none"/>
          </c:marker>
          <c:val>
            <c:numRef>
              <c:f>'PCP-stand'!$A$197:$F$197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0.75</c:v>
                </c:pt>
                <c:pt idx="2">
                  <c:v>0.61904761904762617</c:v>
                </c:pt>
                <c:pt idx="3">
                  <c:v>0.43636363636363634</c:v>
                </c:pt>
                <c:pt idx="4">
                  <c:v>0.71739130434782594</c:v>
                </c:pt>
                <c:pt idx="5">
                  <c:v>0.15217391304347597</c:v>
                </c:pt>
              </c:numCache>
            </c:numRef>
          </c:val>
          <c:smooth val="0"/>
        </c:ser>
        <c:ser>
          <c:idx val="194"/>
          <c:order val="194"/>
          <c:marker>
            <c:symbol val="none"/>
          </c:marker>
          <c:val>
            <c:numRef>
              <c:f>'PCP-stand'!$A$198:$F$198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0.65000000000000568</c:v>
                </c:pt>
                <c:pt idx="2">
                  <c:v>0.71428571428571619</c:v>
                </c:pt>
                <c:pt idx="3">
                  <c:v>0.8</c:v>
                </c:pt>
                <c:pt idx="4">
                  <c:v>0.63043478260869545</c:v>
                </c:pt>
                <c:pt idx="5">
                  <c:v>0.43478260869565272</c:v>
                </c:pt>
              </c:numCache>
            </c:numRef>
          </c:val>
          <c:smooth val="0"/>
        </c:ser>
        <c:ser>
          <c:idx val="195"/>
          <c:order val="195"/>
          <c:marker>
            <c:symbol val="none"/>
          </c:marker>
          <c:val>
            <c:numRef>
              <c:f>'PCP-stand'!$A$199:$F$199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0.70000000000000284</c:v>
                </c:pt>
                <c:pt idx="2">
                  <c:v>0.61904761904762617</c:v>
                </c:pt>
                <c:pt idx="3">
                  <c:v>0.49090909090909102</c:v>
                </c:pt>
                <c:pt idx="4">
                  <c:v>0.95652173913043459</c:v>
                </c:pt>
                <c:pt idx="5">
                  <c:v>0.39130434782608375</c:v>
                </c:pt>
              </c:numCache>
            </c:numRef>
          </c:val>
          <c:smooth val="0"/>
        </c:ser>
        <c:ser>
          <c:idx val="196"/>
          <c:order val="196"/>
          <c:marker>
            <c:symbol val="none"/>
          </c:marker>
          <c:val>
            <c:numRef>
              <c:f>'PCP-stand'!$A$200:$F$200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0.65000000000000568</c:v>
                </c:pt>
                <c:pt idx="2">
                  <c:v>0.42857142857143243</c:v>
                </c:pt>
                <c:pt idx="3">
                  <c:v>0.56363636363636382</c:v>
                </c:pt>
                <c:pt idx="4">
                  <c:v>0.82608695652173902</c:v>
                </c:pt>
                <c:pt idx="5">
                  <c:v>0.41304347826086513</c:v>
                </c:pt>
              </c:numCache>
            </c:numRef>
          </c:val>
          <c:smooth val="0"/>
        </c:ser>
        <c:ser>
          <c:idx val="197"/>
          <c:order val="197"/>
          <c:marker>
            <c:symbol val="none"/>
          </c:marker>
          <c:val>
            <c:numRef>
              <c:f>'PCP-stand'!$A$201:$F$201</c:f>
              <c:numCache>
                <c:formatCode>General</c:formatCode>
                <c:ptCount val="6"/>
                <c:pt idx="0">
                  <c:v>0.4</c:v>
                </c:pt>
                <c:pt idx="1">
                  <c:v>0.65000000000000568</c:v>
                </c:pt>
                <c:pt idx="2">
                  <c:v>0.66666666666667118</c:v>
                </c:pt>
                <c:pt idx="3">
                  <c:v>0.61818181818181817</c:v>
                </c:pt>
                <c:pt idx="4">
                  <c:v>0.73913043478260854</c:v>
                </c:pt>
                <c:pt idx="5">
                  <c:v>0.47826086956521552</c:v>
                </c:pt>
              </c:numCache>
            </c:numRef>
          </c:val>
          <c:smooth val="0"/>
        </c:ser>
        <c:ser>
          <c:idx val="198"/>
          <c:order val="198"/>
          <c:marker>
            <c:symbol val="none"/>
          </c:marker>
          <c:val>
            <c:numRef>
              <c:f>'PCP-stand'!$A$202:$F$202</c:f>
              <c:numCache>
                <c:formatCode>General</c:formatCode>
                <c:ptCount val="6"/>
                <c:pt idx="0">
                  <c:v>0.35999999999999088</c:v>
                </c:pt>
                <c:pt idx="1">
                  <c:v>0.84999999999999432</c:v>
                </c:pt>
                <c:pt idx="2">
                  <c:v>0.85714285714286487</c:v>
                </c:pt>
                <c:pt idx="3">
                  <c:v>0.72727272727272718</c:v>
                </c:pt>
                <c:pt idx="4">
                  <c:v>0.76086956521739102</c:v>
                </c:pt>
                <c:pt idx="5">
                  <c:v>0.34782608695652095</c:v>
                </c:pt>
              </c:numCache>
            </c:numRef>
          </c:val>
          <c:smooth val="0"/>
        </c:ser>
        <c:ser>
          <c:idx val="199"/>
          <c:order val="199"/>
          <c:marker>
            <c:symbol val="none"/>
          </c:marker>
          <c:val>
            <c:numRef>
              <c:f>'PCP-stand'!$A$203:$F$203</c:f>
              <c:numCache>
                <c:formatCode>General</c:formatCode>
                <c:ptCount val="6"/>
                <c:pt idx="0">
                  <c:v>0.2</c:v>
                </c:pt>
                <c:pt idx="1">
                  <c:v>0.45000000000000284</c:v>
                </c:pt>
                <c:pt idx="2">
                  <c:v>0.42857142857143243</c:v>
                </c:pt>
                <c:pt idx="3">
                  <c:v>0.54545454545454541</c:v>
                </c:pt>
                <c:pt idx="4">
                  <c:v>0.82608695652173902</c:v>
                </c:pt>
                <c:pt idx="5">
                  <c:v>0.39130434782608375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29088"/>
        <c:axId val="110730624"/>
      </c:lineChart>
      <c:catAx>
        <c:axId val="1107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30624"/>
        <c:crosses val="autoZero"/>
        <c:auto val="1"/>
        <c:lblAlgn val="ctr"/>
        <c:lblOffset val="100"/>
        <c:noMultiLvlLbl val="0"/>
      </c:catAx>
      <c:valAx>
        <c:axId val="1107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2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'PCP-stand'!$A$30:$F$30</c:f>
              <c:numCache>
                <c:formatCode>General</c:formatCode>
                <c:ptCount val="6"/>
                <c:pt idx="0">
                  <c:v>0.6799999999999955</c:v>
                </c:pt>
                <c:pt idx="1">
                  <c:v>0.59999999999999432</c:v>
                </c:pt>
                <c:pt idx="2">
                  <c:v>0.5238095238095225</c:v>
                </c:pt>
                <c:pt idx="3">
                  <c:v>0.30909090909090919</c:v>
                </c:pt>
                <c:pt idx="4">
                  <c:v>0.45652173913043487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'PCP-stand'!$A$31:$F$31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0.65000000000000568</c:v>
                </c:pt>
                <c:pt idx="2">
                  <c:v>0.61904761904762617</c:v>
                </c:pt>
                <c:pt idx="3">
                  <c:v>0.47272727272727288</c:v>
                </c:pt>
                <c:pt idx="4">
                  <c:v>0.39130434782608686</c:v>
                </c:pt>
                <c:pt idx="5">
                  <c:v>0.89130434782608681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'PCP-stand'!$A$32:$F$32</c:f>
              <c:numCache>
                <c:formatCode>General</c:formatCode>
                <c:ptCount val="6"/>
                <c:pt idx="0">
                  <c:v>0.51999999999999313</c:v>
                </c:pt>
                <c:pt idx="1">
                  <c:v>0.5</c:v>
                </c:pt>
                <c:pt idx="2">
                  <c:v>0.4761904761904775</c:v>
                </c:pt>
                <c:pt idx="3">
                  <c:v>3.6363636363636404E-2</c:v>
                </c:pt>
                <c:pt idx="4">
                  <c:v>0.60869565217391297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'PCP-stand'!$A$33:$F$33</c:f>
              <c:numCache>
                <c:formatCode>General</c:formatCode>
                <c:ptCount val="6"/>
                <c:pt idx="0">
                  <c:v>0.4</c:v>
                </c:pt>
                <c:pt idx="1">
                  <c:v>0.34999999999999432</c:v>
                </c:pt>
                <c:pt idx="2">
                  <c:v>0.14285714285714865</c:v>
                </c:pt>
                <c:pt idx="3">
                  <c:v>0.20000000000000012</c:v>
                </c:pt>
                <c:pt idx="4">
                  <c:v>0.28260869565217384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'PCP-stand'!$A$34:$F$34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0.54999999999999716</c:v>
                </c:pt>
                <c:pt idx="2">
                  <c:v>0.38095238095238737</c:v>
                </c:pt>
                <c:pt idx="3">
                  <c:v>0.12727272727272732</c:v>
                </c:pt>
                <c:pt idx="4">
                  <c:v>0.65217391304347794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'PCP-stand'!$A$35:$F$35</c:f>
              <c:numCache>
                <c:formatCode>General</c:formatCode>
                <c:ptCount val="6"/>
                <c:pt idx="0">
                  <c:v>0.4</c:v>
                </c:pt>
                <c:pt idx="1">
                  <c:v>0.34999999999999432</c:v>
                </c:pt>
                <c:pt idx="2">
                  <c:v>0.33333333333332882</c:v>
                </c:pt>
                <c:pt idx="3">
                  <c:v>0.25454545454545446</c:v>
                </c:pt>
                <c:pt idx="4">
                  <c:v>0.30434782608695637</c:v>
                </c:pt>
                <c:pt idx="5">
                  <c:v>0.97826086956521863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'PCP-stand'!$A$36:$F$36</c:f>
              <c:numCache>
                <c:formatCode>General</c:formatCode>
                <c:ptCount val="6"/>
                <c:pt idx="0">
                  <c:v>0.47999999999999543</c:v>
                </c:pt>
                <c:pt idx="1">
                  <c:v>0.5</c:v>
                </c:pt>
                <c:pt idx="2">
                  <c:v>0.28571428571428376</c:v>
                </c:pt>
                <c:pt idx="3">
                  <c:v>9.0909090909090925E-2</c:v>
                </c:pt>
                <c:pt idx="4">
                  <c:v>0.60869565217391297</c:v>
                </c:pt>
                <c:pt idx="5">
                  <c:v>0.63043478260869146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'PCP-stand'!$A$37:$F$37</c:f>
              <c:numCache>
                <c:formatCode>General</c:formatCode>
                <c:ptCount val="6"/>
                <c:pt idx="0">
                  <c:v>0.7199999999999932</c:v>
                </c:pt>
                <c:pt idx="1">
                  <c:v>0.70000000000000284</c:v>
                </c:pt>
                <c:pt idx="2">
                  <c:v>0.5238095238095225</c:v>
                </c:pt>
                <c:pt idx="3">
                  <c:v>0.21818181818181825</c:v>
                </c:pt>
                <c:pt idx="4">
                  <c:v>0.56521739130434789</c:v>
                </c:pt>
                <c:pt idx="5">
                  <c:v>0.6956521739130419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'PCP-stand'!$A$38:$F$38</c:f>
              <c:numCache>
                <c:formatCode>General</c:formatCode>
                <c:ptCount val="6"/>
                <c:pt idx="0">
                  <c:v>0.83999999999999775</c:v>
                </c:pt>
                <c:pt idx="1">
                  <c:v>0.70000000000000284</c:v>
                </c:pt>
                <c:pt idx="2">
                  <c:v>0.4761904761904775</c:v>
                </c:pt>
                <c:pt idx="3">
                  <c:v>0.30909090909090919</c:v>
                </c:pt>
                <c:pt idx="4">
                  <c:v>0.63043478260869545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'PCP-stand'!$A$39:$F$39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0.59999999999999432</c:v>
                </c:pt>
                <c:pt idx="2">
                  <c:v>0.57142857142856751</c:v>
                </c:pt>
                <c:pt idx="3">
                  <c:v>0.40000000000000008</c:v>
                </c:pt>
                <c:pt idx="4">
                  <c:v>0.43478260869565194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'PCP-stand'!$A$40:$F$40</c:f>
              <c:numCache>
                <c:formatCode>General</c:formatCode>
                <c:ptCount val="6"/>
                <c:pt idx="0">
                  <c:v>0.6799999999999955</c:v>
                </c:pt>
                <c:pt idx="1">
                  <c:v>0.65000000000000568</c:v>
                </c:pt>
                <c:pt idx="2">
                  <c:v>0.4761904761904775</c:v>
                </c:pt>
                <c:pt idx="3">
                  <c:v>0.21818181818181825</c:v>
                </c:pt>
                <c:pt idx="4">
                  <c:v>0.43478260869565194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'PCP-stand'!$A$41:$F$41</c:f>
              <c:numCache>
                <c:formatCode>General</c:formatCode>
                <c:ptCount val="6"/>
                <c:pt idx="0">
                  <c:v>0.6</c:v>
                </c:pt>
                <c:pt idx="1">
                  <c:v>0.45000000000000284</c:v>
                </c:pt>
                <c:pt idx="2">
                  <c:v>0.19047619047619369</c:v>
                </c:pt>
                <c:pt idx="3">
                  <c:v>0.12727272727272732</c:v>
                </c:pt>
                <c:pt idx="4">
                  <c:v>0.49999999999999989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'PCP-stand'!$A$42:$F$42</c:f>
              <c:numCache>
                <c:formatCode>General</c:formatCode>
                <c:ptCount val="6"/>
                <c:pt idx="0">
                  <c:v>0.6</c:v>
                </c:pt>
                <c:pt idx="1">
                  <c:v>0.65000000000000568</c:v>
                </c:pt>
                <c:pt idx="2">
                  <c:v>0.5238095238095225</c:v>
                </c:pt>
                <c:pt idx="3">
                  <c:v>0.23636363636363636</c:v>
                </c:pt>
                <c:pt idx="4">
                  <c:v>0.34782608695652184</c:v>
                </c:pt>
                <c:pt idx="5">
                  <c:v>0.93478260869564966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'PCP-stand'!$A$43:$F$43</c:f>
              <c:numCache>
                <c:formatCode>General</c:formatCode>
                <c:ptCount val="6"/>
                <c:pt idx="0">
                  <c:v>3.9999999999997725E-2</c:v>
                </c:pt>
                <c:pt idx="1">
                  <c:v>0.65000000000000568</c:v>
                </c:pt>
                <c:pt idx="2">
                  <c:v>0</c:v>
                </c:pt>
                <c:pt idx="3">
                  <c:v>0.16363636363636355</c:v>
                </c:pt>
                <c:pt idx="4">
                  <c:v>0.43478260869565194</c:v>
                </c:pt>
                <c:pt idx="5">
                  <c:v>0.76086956521739224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'PCP-stand'!$A$44:$F$44</c:f>
              <c:numCache>
                <c:formatCode>General</c:formatCode>
                <c:ptCount val="6"/>
                <c:pt idx="0">
                  <c:v>0.23999999999999772</c:v>
                </c:pt>
                <c:pt idx="1">
                  <c:v>0.40000000000000568</c:v>
                </c:pt>
                <c:pt idx="2">
                  <c:v>9.5238095238090084E-2</c:v>
                </c:pt>
                <c:pt idx="3">
                  <c:v>0.30909090909090919</c:v>
                </c:pt>
                <c:pt idx="4">
                  <c:v>0.36956521739130432</c:v>
                </c:pt>
                <c:pt idx="5">
                  <c:v>0.97826086956521863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'PCP-stand'!$A$45:$F$45</c:f>
              <c:numCache>
                <c:formatCode>General</c:formatCode>
                <c:ptCount val="6"/>
                <c:pt idx="0">
                  <c:v>0.4</c:v>
                </c:pt>
                <c:pt idx="1">
                  <c:v>0.54999999999999716</c:v>
                </c:pt>
                <c:pt idx="2">
                  <c:v>0.28571428571428376</c:v>
                </c:pt>
                <c:pt idx="3">
                  <c:v>0.29090909090909106</c:v>
                </c:pt>
                <c:pt idx="4">
                  <c:v>0.47826086956521735</c:v>
                </c:pt>
                <c:pt idx="5">
                  <c:v>0.67391304347826042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'PCP-stand'!$A$46:$F$46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0.29999999999999716</c:v>
                </c:pt>
                <c:pt idx="2">
                  <c:v>0.19047619047619369</c:v>
                </c:pt>
                <c:pt idx="3">
                  <c:v>0.381818181818182</c:v>
                </c:pt>
                <c:pt idx="4">
                  <c:v>0.28260869565217384</c:v>
                </c:pt>
                <c:pt idx="5">
                  <c:v>0.84782608695651784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'PCP-stand'!$A$47:$F$47</c:f>
              <c:numCache>
                <c:formatCode>General</c:formatCode>
                <c:ptCount val="6"/>
                <c:pt idx="0">
                  <c:v>0.43999999999999773</c:v>
                </c:pt>
                <c:pt idx="1">
                  <c:v>0.70000000000000284</c:v>
                </c:pt>
                <c:pt idx="2">
                  <c:v>0.33333333333332882</c:v>
                </c:pt>
                <c:pt idx="3">
                  <c:v>0.32727272727272727</c:v>
                </c:pt>
                <c:pt idx="4">
                  <c:v>0.45652173913043487</c:v>
                </c:pt>
                <c:pt idx="5">
                  <c:v>0.67391304347826042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'PCP-stand'!$A$48:$F$48</c:f>
              <c:numCache>
                <c:formatCode>General</c:formatCode>
                <c:ptCount val="6"/>
                <c:pt idx="0">
                  <c:v>0.4</c:v>
                </c:pt>
                <c:pt idx="1">
                  <c:v>0.20000000000000284</c:v>
                </c:pt>
                <c:pt idx="2">
                  <c:v>4.7619047619045042E-2</c:v>
                </c:pt>
                <c:pt idx="3">
                  <c:v>0.18181818181818168</c:v>
                </c:pt>
                <c:pt idx="4">
                  <c:v>0.54347826086956497</c:v>
                </c:pt>
                <c:pt idx="5">
                  <c:v>0.6956521739130419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'PCP-stand'!$A$49:$F$49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0.19047619047619369</c:v>
                </c:pt>
                <c:pt idx="3">
                  <c:v>0.20000000000000012</c:v>
                </c:pt>
                <c:pt idx="4">
                  <c:v>0.54347826086956497</c:v>
                </c:pt>
                <c:pt idx="5">
                  <c:v>0.86956521739130543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'PCP-stand'!$A$50:$F$50</c:f>
              <c:numCache>
                <c:formatCode>General</c:formatCode>
                <c:ptCount val="6"/>
                <c:pt idx="0">
                  <c:v>0.4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0.20000000000000012</c:v>
                </c:pt>
                <c:pt idx="4">
                  <c:v>0.54347826086956497</c:v>
                </c:pt>
                <c:pt idx="5">
                  <c:v>0.8043478260869551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'PCP-stand'!$A$51:$F$51</c:f>
              <c:numCache>
                <c:formatCode>General</c:formatCode>
                <c:ptCount val="6"/>
                <c:pt idx="0">
                  <c:v>0.4</c:v>
                </c:pt>
                <c:pt idx="1">
                  <c:v>0.45000000000000284</c:v>
                </c:pt>
                <c:pt idx="2">
                  <c:v>0.33333333333332882</c:v>
                </c:pt>
                <c:pt idx="3">
                  <c:v>1.8181818181818118E-2</c:v>
                </c:pt>
                <c:pt idx="4">
                  <c:v>0.69565217391304346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'PCP-stand'!$A$52:$F$52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0.34999999999999432</c:v>
                </c:pt>
                <c:pt idx="2">
                  <c:v>0.38095238095238737</c:v>
                </c:pt>
                <c:pt idx="3">
                  <c:v>0.12727272727272732</c:v>
                </c:pt>
                <c:pt idx="4">
                  <c:v>0.56521739130434789</c:v>
                </c:pt>
                <c:pt idx="5">
                  <c:v>0.71739130434782328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'PCP-stand'!$A$53:$F$53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</c:v>
                </c:pt>
                <c:pt idx="2">
                  <c:v>0.28571428571428376</c:v>
                </c:pt>
                <c:pt idx="3">
                  <c:v>0.10909090909090904</c:v>
                </c:pt>
                <c:pt idx="4">
                  <c:v>0.45652173913043487</c:v>
                </c:pt>
                <c:pt idx="5">
                  <c:v>0.91304347826086818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'PCP-stand'!$A$54:$F$54</c:f>
              <c:numCache>
                <c:formatCode>General</c:formatCode>
                <c:ptCount val="6"/>
                <c:pt idx="0">
                  <c:v>0.31999999999999318</c:v>
                </c:pt>
                <c:pt idx="1">
                  <c:v>0.40000000000000568</c:v>
                </c:pt>
                <c:pt idx="2">
                  <c:v>0.19047619047619369</c:v>
                </c:pt>
                <c:pt idx="3">
                  <c:v>0</c:v>
                </c:pt>
                <c:pt idx="4">
                  <c:v>0.49999999999999989</c:v>
                </c:pt>
                <c:pt idx="5">
                  <c:v>0.76086956521739224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'PCP-stand'!$A$55:$F$55</c:f>
              <c:numCache>
                <c:formatCode>General</c:formatCode>
                <c:ptCount val="6"/>
                <c:pt idx="0">
                  <c:v>0.6</c:v>
                </c:pt>
                <c:pt idx="1">
                  <c:v>0.79999999999999716</c:v>
                </c:pt>
                <c:pt idx="2">
                  <c:v>0.4761904761904775</c:v>
                </c:pt>
                <c:pt idx="3">
                  <c:v>0.41818181818181821</c:v>
                </c:pt>
                <c:pt idx="4">
                  <c:v>0.43478260869565194</c:v>
                </c:pt>
                <c:pt idx="5">
                  <c:v>0.71739130434782328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'PCP-stand'!$A$56:$F$56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0.54999999999999716</c:v>
                </c:pt>
                <c:pt idx="2">
                  <c:v>0.4761904761904775</c:v>
                </c:pt>
                <c:pt idx="3">
                  <c:v>0.10909090909090904</c:v>
                </c:pt>
                <c:pt idx="4">
                  <c:v>0.69565217391304346</c:v>
                </c:pt>
                <c:pt idx="5">
                  <c:v>0.67391304347826042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'PCP-stand'!$A$57:$F$57</c:f>
              <c:numCache>
                <c:formatCode>General</c:formatCode>
                <c:ptCount val="6"/>
                <c:pt idx="0">
                  <c:v>0.63999999999999768</c:v>
                </c:pt>
                <c:pt idx="1">
                  <c:v>0.59999999999999432</c:v>
                </c:pt>
                <c:pt idx="2">
                  <c:v>0.57142857142856751</c:v>
                </c:pt>
                <c:pt idx="3">
                  <c:v>7.272727272727264E-2</c:v>
                </c:pt>
                <c:pt idx="4">
                  <c:v>0.69565217391304346</c:v>
                </c:pt>
                <c:pt idx="5">
                  <c:v>0.82608695652173647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'PCP-stand'!$A$58:$F$58</c:f>
              <c:numCache>
                <c:formatCode>General</c:formatCode>
                <c:ptCount val="6"/>
                <c:pt idx="0">
                  <c:v>0.27999999999999547</c:v>
                </c:pt>
                <c:pt idx="1">
                  <c:v>0.20000000000000284</c:v>
                </c:pt>
                <c:pt idx="2">
                  <c:v>0.23809523809523875</c:v>
                </c:pt>
                <c:pt idx="3">
                  <c:v>0.12727272727272732</c:v>
                </c:pt>
                <c:pt idx="4">
                  <c:v>0.49999999999999989</c:v>
                </c:pt>
                <c:pt idx="5">
                  <c:v>0.78260869565217361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'PCP-stand'!$A$59:$F$59</c:f>
              <c:numCache>
                <c:formatCode>General</c:formatCode>
                <c:ptCount val="6"/>
                <c:pt idx="0">
                  <c:v>0.55999999999999095</c:v>
                </c:pt>
                <c:pt idx="1">
                  <c:v>0.34999999999999432</c:v>
                </c:pt>
                <c:pt idx="2">
                  <c:v>0.19047619047619369</c:v>
                </c:pt>
                <c:pt idx="3">
                  <c:v>0.36363636363636354</c:v>
                </c:pt>
                <c:pt idx="4">
                  <c:v>0.36956521739130432</c:v>
                </c:pt>
                <c:pt idx="5">
                  <c:v>0.91304347826086818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3232"/>
        <c:axId val="111025536"/>
      </c:lineChart>
      <c:catAx>
        <c:axId val="1110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25536"/>
        <c:crosses val="autoZero"/>
        <c:auto val="1"/>
        <c:lblAlgn val="ctr"/>
        <c:lblOffset val="100"/>
        <c:noMultiLvlLbl val="0"/>
      </c:catAx>
      <c:valAx>
        <c:axId val="1110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2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30183727034126E-2"/>
          <c:y val="7.4548702245552642E-2"/>
          <c:w val="0.59877449693788276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Tabelle2!$O$4:$W$4</c:f>
              <c:numCache>
                <c:formatCode>General</c:formatCode>
                <c:ptCount val="9"/>
                <c:pt idx="0">
                  <c:v>0.61629644749467227</c:v>
                </c:pt>
                <c:pt idx="1">
                  <c:v>0.90148510559271966</c:v>
                </c:pt>
                <c:pt idx="2">
                  <c:v>-0.12520847933155269</c:v>
                </c:pt>
                <c:pt idx="3">
                  <c:v>-0.17386318847787782</c:v>
                </c:pt>
                <c:pt idx="4">
                  <c:v>1.3653533777253439</c:v>
                </c:pt>
                <c:pt idx="5">
                  <c:v>0.99753041210523841</c:v>
                </c:pt>
                <c:pt idx="6">
                  <c:v>0.54152304413247676</c:v>
                </c:pt>
                <c:pt idx="7">
                  <c:v>0.67292238999681409</c:v>
                </c:pt>
                <c:pt idx="8">
                  <c:v>0.61622850152947806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Tabelle2!$O$5:$W$5</c:f>
              <c:numCache>
                <c:formatCode>General</c:formatCode>
                <c:ptCount val="9"/>
                <c:pt idx="0">
                  <c:v>0.10762228837486509</c:v>
                </c:pt>
                <c:pt idx="1">
                  <c:v>0.66210963966363845</c:v>
                </c:pt>
                <c:pt idx="2">
                  <c:v>-7.007486851061237E-2</c:v>
                </c:pt>
                <c:pt idx="3">
                  <c:v>0.21927939705140376</c:v>
                </c:pt>
                <c:pt idx="4">
                  <c:v>2.0712246681705291</c:v>
                </c:pt>
                <c:pt idx="5">
                  <c:v>1.3906729976345202</c:v>
                </c:pt>
                <c:pt idx="6">
                  <c:v>0.59665665495341713</c:v>
                </c:pt>
                <c:pt idx="7">
                  <c:v>0.43354692406773276</c:v>
                </c:pt>
                <c:pt idx="8">
                  <c:v>0.10755434240967077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Tabelle2!$O$6:$W$6</c:f>
              <c:numCache>
                <c:formatCode>General</c:formatCode>
                <c:ptCount val="9"/>
                <c:pt idx="0">
                  <c:v>0.5053414213006383</c:v>
                </c:pt>
                <c:pt idx="1">
                  <c:v>0.84499409632546407</c:v>
                </c:pt>
                <c:pt idx="2">
                  <c:v>-0.22712442904455898</c:v>
                </c:pt>
                <c:pt idx="3">
                  <c:v>4.2219666134258482E-2</c:v>
                </c:pt>
                <c:pt idx="4">
                  <c:v>1.9598484840082695</c:v>
                </c:pt>
                <c:pt idx="5">
                  <c:v>1.1462713236696223</c:v>
                </c:pt>
                <c:pt idx="6">
                  <c:v>0.34436899928357889</c:v>
                </c:pt>
                <c:pt idx="7">
                  <c:v>0.54908319820904083</c:v>
                </c:pt>
                <c:pt idx="8">
                  <c:v>0.50526465118404784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Tabelle2!$O$7:$W$7</c:f>
              <c:numCache>
                <c:formatCode>General</c:formatCode>
                <c:ptCount val="9"/>
                <c:pt idx="0">
                  <c:v>7.6274613415182047E-3</c:v>
                </c:pt>
                <c:pt idx="1">
                  <c:v>0.92864967053687031</c:v>
                </c:pt>
                <c:pt idx="2">
                  <c:v>0.28145351840190869</c:v>
                </c:pt>
                <c:pt idx="3">
                  <c:v>-0.17021151375062216</c:v>
                </c:pt>
                <c:pt idx="4">
                  <c:v>1.2221481891740691</c:v>
                </c:pt>
                <c:pt idx="5">
                  <c:v>0.90118208693980839</c:v>
                </c:pt>
                <c:pt idx="6">
                  <c:v>0.94817577650697205</c:v>
                </c:pt>
                <c:pt idx="7">
                  <c:v>0.80008695397518148</c:v>
                </c:pt>
                <c:pt idx="8">
                  <c:v>7.5780460941765049E-3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Tabelle2!$O$8:$W$8</c:f>
              <c:numCache>
                <c:formatCode>General</c:formatCode>
                <c:ptCount val="9"/>
                <c:pt idx="0">
                  <c:v>0.31522766187290052</c:v>
                </c:pt>
                <c:pt idx="1">
                  <c:v>1.4857172009623361</c:v>
                </c:pt>
                <c:pt idx="2">
                  <c:v>-0.68282593932603275</c:v>
                </c:pt>
                <c:pt idx="3">
                  <c:v>-1.3890162939742527</c:v>
                </c:pt>
                <c:pt idx="4">
                  <c:v>1.8351270461459843</c:v>
                </c:pt>
                <c:pt idx="5">
                  <c:v>1.4211128498105516</c:v>
                </c:pt>
                <c:pt idx="6">
                  <c:v>0.7459122641738084</c:v>
                </c:pt>
                <c:pt idx="7">
                  <c:v>0.69593995615413695</c:v>
                </c:pt>
                <c:pt idx="8">
                  <c:v>0.31502647122249783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Tabelle2!$O$9:$W$9</c:f>
              <c:numCache>
                <c:formatCode>General</c:formatCode>
                <c:ptCount val="9"/>
                <c:pt idx="0">
                  <c:v>0.13537244747158494</c:v>
                </c:pt>
                <c:pt idx="1">
                  <c:v>0.95073254783950278</c:v>
                </c:pt>
                <c:pt idx="2">
                  <c:v>-0.1623543676623872</c:v>
                </c:pt>
                <c:pt idx="3">
                  <c:v>-0.25377732623607652</c:v>
                </c:pt>
                <c:pt idx="4">
                  <c:v>1.858993348885323</c:v>
                </c:pt>
                <c:pt idx="5">
                  <c:v>0.71761627456166843</c:v>
                </c:pt>
                <c:pt idx="6">
                  <c:v>0.50435862508370999</c:v>
                </c:pt>
                <c:pt idx="7">
                  <c:v>0.92216983031203092</c:v>
                </c:pt>
                <c:pt idx="8">
                  <c:v>0.13534156294209598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Tabelle2!$O$10:$W$10</c:f>
              <c:numCache>
                <c:formatCode>General</c:formatCode>
                <c:ptCount val="9"/>
                <c:pt idx="0">
                  <c:v>0.6080878939432296</c:v>
                </c:pt>
                <c:pt idx="1">
                  <c:v>0.77298405005549231</c:v>
                </c:pt>
                <c:pt idx="2">
                  <c:v>-0.1479582945034624</c:v>
                </c:pt>
                <c:pt idx="3">
                  <c:v>0.2913514003996604</c:v>
                </c:pt>
                <c:pt idx="4">
                  <c:v>1.8953138520336461</c:v>
                </c:pt>
                <c:pt idx="5">
                  <c:v>1.0260352858513087</c:v>
                </c:pt>
                <c:pt idx="6">
                  <c:v>4.2573487922116751E-2</c:v>
                </c:pt>
                <c:pt idx="7">
                  <c:v>0.30768042089119707</c:v>
                </c:pt>
                <c:pt idx="8">
                  <c:v>0.60799435793890677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Tabelle2!$O$11:$W$11</c:f>
              <c:numCache>
                <c:formatCode>General</c:formatCode>
                <c:ptCount val="9"/>
                <c:pt idx="0">
                  <c:v>0.78037210765661746</c:v>
                </c:pt>
                <c:pt idx="1">
                  <c:v>0.81563168765990701</c:v>
                </c:pt>
                <c:pt idx="2">
                  <c:v>-0.42055107174475864</c:v>
                </c:pt>
                <c:pt idx="3">
                  <c:v>-2.6524087170876731E-2</c:v>
                </c:pt>
                <c:pt idx="4">
                  <c:v>1.9149113800694302</c:v>
                </c:pt>
                <c:pt idx="5">
                  <c:v>0.84486951373418251</c:v>
                </c:pt>
                <c:pt idx="6">
                  <c:v>0.24615265564237257</c:v>
                </c:pt>
                <c:pt idx="7">
                  <c:v>0.88706896916665223</c:v>
                </c:pt>
                <c:pt idx="8">
                  <c:v>0.78035975384498113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Tabelle2!$O$12:$W$12</c:f>
              <c:numCache>
                <c:formatCode>General</c:formatCode>
                <c:ptCount val="9"/>
                <c:pt idx="0">
                  <c:v>0.29494799044922126</c:v>
                </c:pt>
                <c:pt idx="1">
                  <c:v>1.0397363980392458</c:v>
                </c:pt>
                <c:pt idx="2">
                  <c:v>-0.67340138135982097</c:v>
                </c:pt>
                <c:pt idx="3">
                  <c:v>-1.0235831119438124</c:v>
                </c:pt>
                <c:pt idx="4">
                  <c:v>1.5966938007875544</c:v>
                </c:pt>
                <c:pt idx="5">
                  <c:v>1.2518621461747157</c:v>
                </c:pt>
                <c:pt idx="6">
                  <c:v>0.56482357043237341</c:v>
                </c:pt>
                <c:pt idx="7">
                  <c:v>0.51526278432690775</c:v>
                </c:pt>
                <c:pt idx="8">
                  <c:v>0.29480327436743647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Tabelle2!$O$13:$W$13</c:f>
              <c:numCache>
                <c:formatCode>General</c:formatCode>
                <c:ptCount val="9"/>
                <c:pt idx="0">
                  <c:v>0.75724031885587895</c:v>
                </c:pt>
                <c:pt idx="1">
                  <c:v>1.211354767817612</c:v>
                </c:pt>
                <c:pt idx="2">
                  <c:v>-0.87387971974659717</c:v>
                </c:pt>
                <c:pt idx="3">
                  <c:v>-0.85704397539438326</c:v>
                </c:pt>
                <c:pt idx="4">
                  <c:v>2.2117134065653778</c:v>
                </c:pt>
                <c:pt idx="5">
                  <c:v>1.4184012827241448</c:v>
                </c:pt>
                <c:pt idx="6">
                  <c:v>0.36434523204559738</c:v>
                </c:pt>
                <c:pt idx="7">
                  <c:v>0.68688115410527395</c:v>
                </c:pt>
                <c:pt idx="8">
                  <c:v>0.75709560277409427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Tabelle2!$O$14:$W$14</c:f>
              <c:numCache>
                <c:formatCode>General</c:formatCode>
                <c:ptCount val="9"/>
                <c:pt idx="0">
                  <c:v>0.67416943372420701</c:v>
                </c:pt>
                <c:pt idx="1">
                  <c:v>1.0277280657854231</c:v>
                </c:pt>
                <c:pt idx="2">
                  <c:v>-0.21813814854780605</c:v>
                </c:pt>
                <c:pt idx="3">
                  <c:v>-7.9020672325635088E-2</c:v>
                </c:pt>
                <c:pt idx="4">
                  <c:v>1.8959677511744746</c:v>
                </c:pt>
                <c:pt idx="5">
                  <c:v>0.82503098542435716</c:v>
                </c:pt>
                <c:pt idx="6">
                  <c:v>0.3533367490623997</c:v>
                </c:pt>
                <c:pt idx="7">
                  <c:v>0.93181716573743389</c:v>
                </c:pt>
                <c:pt idx="8">
                  <c:v>0.6741297250433218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Tabelle2!$O$15:$W$15</c:f>
              <c:numCache>
                <c:formatCode>General</c:formatCode>
                <c:ptCount val="9"/>
                <c:pt idx="0">
                  <c:v>0.57653218273983398</c:v>
                </c:pt>
                <c:pt idx="1">
                  <c:v>1.5830340702606549</c:v>
                </c:pt>
                <c:pt idx="2">
                  <c:v>-0.40639641600113424</c:v>
                </c:pt>
                <c:pt idx="3">
                  <c:v>-0.88027504839541404</c:v>
                </c:pt>
                <c:pt idx="4">
                  <c:v>1.8782100500985537</c:v>
                </c:pt>
                <c:pt idx="5">
                  <c:v>1.3237766079595781</c:v>
                </c:pt>
                <c:pt idx="6">
                  <c:v>0.16519893127563023</c:v>
                </c:pt>
                <c:pt idx="7">
                  <c:v>0.18712318276776019</c:v>
                </c:pt>
                <c:pt idx="8">
                  <c:v>0.5762515747268655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Tabelle2!$O$16:$W$16</c:f>
              <c:numCache>
                <c:formatCode>General</c:formatCode>
                <c:ptCount val="9"/>
                <c:pt idx="0">
                  <c:v>0.55337154403345257</c:v>
                </c:pt>
                <c:pt idx="1">
                  <c:v>0.69833229128831842</c:v>
                </c:pt>
                <c:pt idx="2">
                  <c:v>-0.42954670183100724</c:v>
                </c:pt>
                <c:pt idx="3">
                  <c:v>2.9290730370088003E-2</c:v>
                </c:pt>
                <c:pt idx="4">
                  <c:v>2.0369739310850257</c:v>
                </c:pt>
                <c:pt idx="5">
                  <c:v>1.2006843309532045</c:v>
                </c:pt>
                <c:pt idx="6">
                  <c:v>0.23718482163302212</c:v>
                </c:pt>
                <c:pt idx="7">
                  <c:v>0.46976957569241268</c:v>
                </c:pt>
                <c:pt idx="8">
                  <c:v>0.55330359806825835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Tabelle2!$O$17:$W$17</c:f>
              <c:numCache>
                <c:formatCode>General</c:formatCode>
                <c:ptCount val="9"/>
                <c:pt idx="0">
                  <c:v>0.58702283655981158</c:v>
                </c:pt>
                <c:pt idx="1">
                  <c:v>1.0682793949660072</c:v>
                </c:pt>
                <c:pt idx="2">
                  <c:v>-0.39247645252142016</c:v>
                </c:pt>
                <c:pt idx="3">
                  <c:v>-0.30989224487665867</c:v>
                </c:pt>
                <c:pt idx="4">
                  <c:v>1.9906066871977821</c:v>
                </c:pt>
                <c:pt idx="5">
                  <c:v>1.0615013554918575</c:v>
                </c:pt>
                <c:pt idx="6">
                  <c:v>0.27427360166054127</c:v>
                </c:pt>
                <c:pt idx="7">
                  <c:v>0.63971668130163928</c:v>
                </c:pt>
                <c:pt idx="8">
                  <c:v>0.58691782915891211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Tabelle2!$O$18:$W$18</c:f>
              <c:numCache>
                <c:formatCode>General</c:formatCode>
                <c:ptCount val="9"/>
                <c:pt idx="0">
                  <c:v>0.15081084051313493</c:v>
                </c:pt>
                <c:pt idx="1">
                  <c:v>0.6813452708597878</c:v>
                </c:pt>
                <c:pt idx="2">
                  <c:v>2.920545108397158E-2</c:v>
                </c:pt>
                <c:pt idx="3">
                  <c:v>-5.1782040931317053E-2</c:v>
                </c:pt>
                <c:pt idx="4">
                  <c:v>1.3653174595572599</c:v>
                </c:pt>
                <c:pt idx="5">
                  <c:v>1.2869535025922856</c:v>
                </c:pt>
                <c:pt idx="6">
                  <c:v>0.79118433504288543</c:v>
                </c:pt>
                <c:pt idx="7">
                  <c:v>0.42013073875017337</c:v>
                </c:pt>
                <c:pt idx="8">
                  <c:v>0.15073318798148433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Tabelle2!$O$19:$W$19</c:f>
              <c:numCache>
                <c:formatCode>General</c:formatCode>
                <c:ptCount val="9"/>
                <c:pt idx="0">
                  <c:v>0.69969653819811428</c:v>
                </c:pt>
                <c:pt idx="1">
                  <c:v>0.87963526914767776</c:v>
                </c:pt>
                <c:pt idx="2">
                  <c:v>-0.38091216829208913</c:v>
                </c:pt>
                <c:pt idx="3">
                  <c:v>-0.42140083788051508</c:v>
                </c:pt>
                <c:pt idx="4">
                  <c:v>1.4123889508478737</c:v>
                </c:pt>
                <c:pt idx="5">
                  <c:v>1.219360534679031</c:v>
                </c:pt>
                <c:pt idx="6">
                  <c:v>0.66679026643346517</c:v>
                </c:pt>
                <c:pt idx="7">
                  <c:v>0.72046528556539868</c:v>
                </c:pt>
                <c:pt idx="8">
                  <c:v>0.69962682740279958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Tabelle2!$O$20:$W$20</c:f>
              <c:numCache>
                <c:formatCode>General</c:formatCode>
                <c:ptCount val="9"/>
                <c:pt idx="0">
                  <c:v>0.17836310803935995</c:v>
                </c:pt>
                <c:pt idx="1">
                  <c:v>1.003993124071511</c:v>
                </c:pt>
                <c:pt idx="2">
                  <c:v>1.4208708609402321E-2</c:v>
                </c:pt>
                <c:pt idx="3">
                  <c:v>-0.21482904159713345</c:v>
                </c:pt>
                <c:pt idx="4">
                  <c:v>1.6474014986465031</c:v>
                </c:pt>
                <c:pt idx="5">
                  <c:v>1.1565645587713829</c:v>
                </c:pt>
                <c:pt idx="6">
                  <c:v>0.68095876279136391</c:v>
                </c:pt>
                <c:pt idx="7">
                  <c:v>0.57543041040714293</c:v>
                </c:pt>
                <c:pt idx="8">
                  <c:v>0.17825810063846059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Tabelle2!$O$21:$W$21</c:f>
              <c:numCache>
                <c:formatCode>General</c:formatCode>
                <c:ptCount val="9"/>
                <c:pt idx="0">
                  <c:v>0.61669406868456966</c:v>
                </c:pt>
                <c:pt idx="1">
                  <c:v>0.90839565891481722</c:v>
                </c:pt>
                <c:pt idx="2">
                  <c:v>-0.5431369535525703</c:v>
                </c:pt>
                <c:pt idx="3">
                  <c:v>-0.17489861967214443</c:v>
                </c:pt>
                <c:pt idx="4">
                  <c:v>2.1730285769622917</c:v>
                </c:pt>
                <c:pt idx="5">
                  <c:v>0.82915303797053364</c:v>
                </c:pt>
                <c:pt idx="6">
                  <c:v>2.8347209416601578E-2</c:v>
                </c:pt>
                <c:pt idx="7">
                  <c:v>0.71248475983261095</c:v>
                </c:pt>
                <c:pt idx="8">
                  <c:v>0.6166358292858316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Tabelle2!$O$22:$W$22</c:f>
              <c:numCache>
                <c:formatCode>General</c:formatCode>
                <c:ptCount val="9"/>
                <c:pt idx="0">
                  <c:v>0.60668246646324686</c:v>
                </c:pt>
                <c:pt idx="1">
                  <c:v>1.0660221932612175</c:v>
                </c:pt>
                <c:pt idx="2">
                  <c:v>-0.29842212186035771</c:v>
                </c:pt>
                <c:pt idx="3">
                  <c:v>-0.41159791997804579</c:v>
                </c:pt>
                <c:pt idx="4">
                  <c:v>1.6538837120852334</c:v>
                </c:pt>
                <c:pt idx="5">
                  <c:v>1.3944795661640523</c:v>
                </c:pt>
                <c:pt idx="6">
                  <c:v>0.5588319186703119</c:v>
                </c:pt>
                <c:pt idx="7">
                  <c:v>0.4721558475352528</c:v>
                </c:pt>
                <c:pt idx="8">
                  <c:v>0.60653951521158223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Tabelle2!$O$23:$W$23</c:f>
              <c:numCache>
                <c:formatCode>General</c:formatCode>
                <c:ptCount val="9"/>
                <c:pt idx="0">
                  <c:v>0.35527626042738814</c:v>
                </c:pt>
                <c:pt idx="1">
                  <c:v>1.0875110302476168</c:v>
                </c:pt>
                <c:pt idx="2">
                  <c:v>-8.956752188191397E-2</c:v>
                </c:pt>
                <c:pt idx="3">
                  <c:v>-0.1827080866511952</c:v>
                </c:pt>
                <c:pt idx="4">
                  <c:v>1.7515697338930245</c:v>
                </c:pt>
                <c:pt idx="5">
                  <c:v>0.91931774152631029</c:v>
                </c:pt>
                <c:pt idx="6">
                  <c:v>0.19623015175648173</c:v>
                </c:pt>
                <c:pt idx="7">
                  <c:v>0.38955558650117883</c:v>
                </c:pt>
                <c:pt idx="8">
                  <c:v>0.3551359564209039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Tabelle2!$O$24:$W$24</c:f>
              <c:numCache>
                <c:formatCode>General</c:formatCode>
                <c:ptCount val="9"/>
                <c:pt idx="0">
                  <c:v>0.1567166862908691</c:v>
                </c:pt>
                <c:pt idx="1">
                  <c:v>1.3137013196127008</c:v>
                </c:pt>
                <c:pt idx="2">
                  <c:v>-0.45743309723992637</c:v>
                </c:pt>
                <c:pt idx="3">
                  <c:v>-0.81878157260557827</c:v>
                </c:pt>
                <c:pt idx="4">
                  <c:v>2.1420763528378899</c:v>
                </c:pt>
                <c:pt idx="5">
                  <c:v>1.354637856262358</c:v>
                </c:pt>
                <c:pt idx="6">
                  <c:v>0.49508683450353286</c:v>
                </c:pt>
                <c:pt idx="7">
                  <c:v>0.48718315930457445</c:v>
                </c:pt>
                <c:pt idx="8">
                  <c:v>0.15652696703704316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Tabelle2!$O$25:$W$25</c:f>
              <c:numCache>
                <c:formatCode>General</c:formatCode>
                <c:ptCount val="9"/>
                <c:pt idx="0">
                  <c:v>0.60641334612328301</c:v>
                </c:pt>
                <c:pt idx="1">
                  <c:v>1.4305665403036913</c:v>
                </c:pt>
                <c:pt idx="2">
                  <c:v>-0.58149954049788577</c:v>
                </c:pt>
                <c:pt idx="3">
                  <c:v>-0.96643970793182199</c:v>
                </c:pt>
                <c:pt idx="4">
                  <c:v>1.8790364821006409</c:v>
                </c:pt>
                <c:pt idx="5">
                  <c:v>1.3069797208288003</c:v>
                </c:pt>
                <c:pt idx="6">
                  <c:v>0.37102965660453924</c:v>
                </c:pt>
                <c:pt idx="7">
                  <c:v>0.50404838096134807</c:v>
                </c:pt>
                <c:pt idx="8">
                  <c:v>0.60620509615160478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Tabelle2!$O$26:$W$26</c:f>
              <c:numCache>
                <c:formatCode>General</c:formatCode>
                <c:ptCount val="9"/>
                <c:pt idx="0">
                  <c:v>0.17874422830115899</c:v>
                </c:pt>
                <c:pt idx="1">
                  <c:v>1.2819897065697323</c:v>
                </c:pt>
                <c:pt idx="2">
                  <c:v>-0.39221326352996461</c:v>
                </c:pt>
                <c:pt idx="3">
                  <c:v>-0.78706439286889096</c:v>
                </c:pt>
                <c:pt idx="4">
                  <c:v>1.9895862342608126</c:v>
                </c:pt>
                <c:pt idx="5">
                  <c:v>1.0863550363209598</c:v>
                </c:pt>
                <c:pt idx="6">
                  <c:v>0.56027887213659633</c:v>
                </c:pt>
                <c:pt idx="7">
                  <c:v>0.75547154336428524</c:v>
                </c:pt>
                <c:pt idx="8">
                  <c:v>0.17861010120089083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Tabelle2!$O$27:$W$27</c:f>
              <c:numCache>
                <c:formatCode>General</c:formatCode>
                <c:ptCount val="9"/>
                <c:pt idx="0">
                  <c:v>0.3521195491313952</c:v>
                </c:pt>
                <c:pt idx="1">
                  <c:v>0.7033388530793907</c:v>
                </c:pt>
                <c:pt idx="2">
                  <c:v>-0.59530259199356728</c:v>
                </c:pt>
                <c:pt idx="3">
                  <c:v>-0.29483990077453515</c:v>
                </c:pt>
                <c:pt idx="4">
                  <c:v>2.0102762086377712</c:v>
                </c:pt>
                <c:pt idx="5">
                  <c:v>1.0112375859041058</c:v>
                </c:pt>
                <c:pt idx="6">
                  <c:v>0.26190512174227198</c:v>
                </c:pt>
                <c:pt idx="7">
                  <c:v>0.60947250252453911</c:v>
                </c:pt>
                <c:pt idx="8">
                  <c:v>0.35206925146899337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Tabelle2!$O$28:$W$28</c:f>
              <c:numCache>
                <c:formatCode>General</c:formatCode>
                <c:ptCount val="9"/>
                <c:pt idx="0">
                  <c:v>0.33646688511536615</c:v>
                </c:pt>
                <c:pt idx="1">
                  <c:v>1.0103049819863168</c:v>
                </c:pt>
                <c:pt idx="2">
                  <c:v>-0.69244941838471152</c:v>
                </c:pt>
                <c:pt idx="3">
                  <c:v>-0.56958365409473877</c:v>
                </c:pt>
                <c:pt idx="4">
                  <c:v>2.4818534717141136</c:v>
                </c:pt>
                <c:pt idx="5">
                  <c:v>1.7732035470715419</c:v>
                </c:pt>
                <c:pt idx="6">
                  <c:v>0.64101362854337429</c:v>
                </c:pt>
                <c:pt idx="7">
                  <c:v>0.55317955079449621</c:v>
                </c:pt>
                <c:pt idx="8">
                  <c:v>0.3363309931849775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Tabelle2!$O$29:$W$29</c:f>
              <c:numCache>
                <c:formatCode>General</c:formatCode>
                <c:ptCount val="9"/>
                <c:pt idx="0">
                  <c:v>0.44732755401482271</c:v>
                </c:pt>
                <c:pt idx="1">
                  <c:v>1.3918499771720949</c:v>
                </c:pt>
                <c:pt idx="2">
                  <c:v>-0.27337289343612731</c:v>
                </c:pt>
                <c:pt idx="3">
                  <c:v>-0.71833838318431753</c:v>
                </c:pt>
                <c:pt idx="4">
                  <c:v>1.8799921566806141</c:v>
                </c:pt>
                <c:pt idx="5">
                  <c:v>1.2224229890532858</c:v>
                </c:pt>
                <c:pt idx="6">
                  <c:v>0.77435733736632495</c:v>
                </c:pt>
                <c:pt idx="7">
                  <c:v>0.93267999648716515</c:v>
                </c:pt>
                <c:pt idx="8">
                  <c:v>0.44720225106595057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Tabelle2!$O$30:$W$30</c:f>
              <c:numCache>
                <c:formatCode>General</c:formatCode>
                <c:ptCount val="9"/>
                <c:pt idx="0">
                  <c:v>0.30161480318512557</c:v>
                </c:pt>
                <c:pt idx="1">
                  <c:v>1.068790415585654</c:v>
                </c:pt>
                <c:pt idx="2">
                  <c:v>-0.38022784535503923</c:v>
                </c:pt>
                <c:pt idx="3">
                  <c:v>-0.68370249488573154</c:v>
                </c:pt>
                <c:pt idx="4">
                  <c:v>1.7415516962749593</c:v>
                </c:pt>
                <c:pt idx="5">
                  <c:v>1.4917427633401106</c:v>
                </c:pt>
                <c:pt idx="6">
                  <c:v>0.85798784107818926</c:v>
                </c:pt>
                <c:pt idx="7">
                  <c:v>0.64431680090753307</c:v>
                </c:pt>
                <c:pt idx="8">
                  <c:v>0.30148861782119341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Tabelle2!$O$31:$W$31</c:f>
              <c:numCache>
                <c:formatCode>General</c:formatCode>
                <c:ptCount val="9"/>
                <c:pt idx="0">
                  <c:v>0.57634692981836388</c:v>
                </c:pt>
                <c:pt idx="1">
                  <c:v>1.0558329651400553</c:v>
                </c:pt>
                <c:pt idx="2">
                  <c:v>-0.47012336379642577</c:v>
                </c:pt>
                <c:pt idx="3">
                  <c:v>-0.49947853488874561</c:v>
                </c:pt>
                <c:pt idx="4">
                  <c:v>1.8708438413479798</c:v>
                </c:pt>
                <c:pt idx="5">
                  <c:v>1.1739408945157337</c:v>
                </c:pt>
                <c:pt idx="6">
                  <c:v>0.48235024115220315</c:v>
                </c:pt>
                <c:pt idx="7">
                  <c:v>0.72931480000304205</c:v>
                </c:pt>
                <c:pt idx="8">
                  <c:v>0.57624986415380075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Tabelle2!$O$32:$W$32</c:f>
              <c:numCache>
                <c:formatCode>General</c:formatCode>
                <c:ptCount val="9"/>
                <c:pt idx="0">
                  <c:v>0.27373410908134044</c:v>
                </c:pt>
                <c:pt idx="1">
                  <c:v>0.9974810424835503</c:v>
                </c:pt>
                <c:pt idx="2">
                  <c:v>0.22007716921842335</c:v>
                </c:pt>
                <c:pt idx="3">
                  <c:v>9.1791342338048032E-2</c:v>
                </c:pt>
                <c:pt idx="4">
                  <c:v>1.5827733851940402</c:v>
                </c:pt>
                <c:pt idx="5">
                  <c:v>0.99381717073015374</c:v>
                </c:pt>
                <c:pt idx="6">
                  <c:v>0.50585631213888704</c:v>
                </c:pt>
                <c:pt idx="7">
                  <c:v>0.49952559680557462</c:v>
                </c:pt>
                <c:pt idx="8">
                  <c:v>0.27363086651056123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Tabelle2!$O$33:$W$33</c:f>
              <c:numCache>
                <c:formatCode>General</c:formatCode>
                <c:ptCount val="9"/>
                <c:pt idx="0">
                  <c:v>0.61620691720455367</c:v>
                </c:pt>
                <c:pt idx="1">
                  <c:v>1.2271764586231768</c:v>
                </c:pt>
                <c:pt idx="2">
                  <c:v>-0.41837540584905125</c:v>
                </c:pt>
                <c:pt idx="3">
                  <c:v>-0.53613045273284876</c:v>
                </c:pt>
                <c:pt idx="4">
                  <c:v>1.9179584658539064</c:v>
                </c:pt>
                <c:pt idx="5">
                  <c:v>1.1026050904688109</c:v>
                </c:pt>
                <c:pt idx="6">
                  <c:v>0.3436312741867607</c:v>
                </c:pt>
                <c:pt idx="7">
                  <c:v>0.6659619294109117</c:v>
                </c:pt>
                <c:pt idx="8">
                  <c:v>0.61607367251934564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Tabelle2!$O$34:$W$34</c:f>
              <c:numCache>
                <c:formatCode>General</c:formatCode>
                <c:ptCount val="9"/>
                <c:pt idx="0">
                  <c:v>0.37793488669023712</c:v>
                </c:pt>
                <c:pt idx="1">
                  <c:v>0.93460850277216556</c:v>
                </c:pt>
                <c:pt idx="2">
                  <c:v>5.3975823637049627E-2</c:v>
                </c:pt>
                <c:pt idx="3">
                  <c:v>-2.2489446464881879E-2</c:v>
                </c:pt>
                <c:pt idx="4">
                  <c:v>1.6142645389077894</c:v>
                </c:pt>
                <c:pt idx="5">
                  <c:v>1.1489041541182345</c:v>
                </c:pt>
                <c:pt idx="6">
                  <c:v>0.72070734710107898</c:v>
                </c:pt>
                <c:pt idx="7">
                  <c:v>0.70604578717625988</c:v>
                </c:pt>
                <c:pt idx="8">
                  <c:v>0.37786694072504268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Tabelle2!$O$35:$W$35</c:f>
              <c:numCache>
                <c:formatCode>General</c:formatCode>
                <c:ptCount val="9"/>
                <c:pt idx="0">
                  <c:v>0.26545564351528073</c:v>
                </c:pt>
                <c:pt idx="1">
                  <c:v>0.86459247608833478</c:v>
                </c:pt>
                <c:pt idx="2">
                  <c:v>-0.448723943278519</c:v>
                </c:pt>
                <c:pt idx="3">
                  <c:v>-0.37703524784506259</c:v>
                </c:pt>
                <c:pt idx="4">
                  <c:v>1.8435712711432903</c:v>
                </c:pt>
                <c:pt idx="5">
                  <c:v>1.0270164093683867</c:v>
                </c:pt>
                <c:pt idx="6">
                  <c:v>0.12279728112651712</c:v>
                </c:pt>
                <c:pt idx="7">
                  <c:v>0.26868158086923233</c:v>
                </c:pt>
                <c:pt idx="8">
                  <c:v>0.26532328124513249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Tabelle2!$O$36:$W$36</c:f>
              <c:numCache>
                <c:formatCode>General</c:formatCode>
                <c:ptCount val="9"/>
                <c:pt idx="0">
                  <c:v>-6.280103715538532E-2</c:v>
                </c:pt>
                <c:pt idx="1">
                  <c:v>1.0478067550510128</c:v>
                </c:pt>
                <c:pt idx="2">
                  <c:v>-0.59727293527605985</c:v>
                </c:pt>
                <c:pt idx="3">
                  <c:v>-0.80468637037838864</c:v>
                </c:pt>
                <c:pt idx="4">
                  <c:v>2.1771177608254164</c:v>
                </c:pt>
                <c:pt idx="5">
                  <c:v>1.3360750016446146</c:v>
                </c:pt>
                <c:pt idx="6">
                  <c:v>0.45047582624432458</c:v>
                </c:pt>
                <c:pt idx="7">
                  <c:v>0.38863677629762061</c:v>
                </c:pt>
                <c:pt idx="8">
                  <c:v>-6.2963401539962716E-2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Tabelle2!$O$37:$W$37</c:f>
              <c:numCache>
                <c:formatCode>General</c:formatCode>
                <c:ptCount val="9"/>
                <c:pt idx="0">
                  <c:v>0.12572649696853633</c:v>
                </c:pt>
                <c:pt idx="1">
                  <c:v>1.3563857647755007</c:v>
                </c:pt>
                <c:pt idx="2">
                  <c:v>-0.55340883324211443</c:v>
                </c:pt>
                <c:pt idx="3">
                  <c:v>-0.92293959572216067</c:v>
                </c:pt>
                <c:pt idx="4">
                  <c:v>2.2420045165017224</c:v>
                </c:pt>
                <c:pt idx="5">
                  <c:v>1.1504798332530894</c:v>
                </c:pt>
                <c:pt idx="6">
                  <c:v>0.39910183314237851</c:v>
                </c:pt>
                <c:pt idx="7">
                  <c:v>0.6298676035015911</c:v>
                </c:pt>
                <c:pt idx="8">
                  <c:v>0.1255553084325628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Tabelle2!$O$38:$W$38</c:f>
              <c:numCache>
                <c:formatCode>General</c:formatCode>
                <c:ptCount val="9"/>
                <c:pt idx="0">
                  <c:v>0.60244358816631849</c:v>
                </c:pt>
                <c:pt idx="1">
                  <c:v>0.94705811679961127</c:v>
                </c:pt>
                <c:pt idx="2">
                  <c:v>-0.39142988548266827</c:v>
                </c:pt>
                <c:pt idx="3">
                  <c:v>-0.5254170061644593</c:v>
                </c:pt>
                <c:pt idx="4">
                  <c:v>1.4969307978697188</c:v>
                </c:pt>
                <c:pt idx="5">
                  <c:v>1.4826863091208966</c:v>
                </c:pt>
                <c:pt idx="6">
                  <c:v>0.75153844045567542</c:v>
                </c:pt>
                <c:pt idx="7">
                  <c:v>0.55523631863519884</c:v>
                </c:pt>
                <c:pt idx="8">
                  <c:v>0.60232710936884282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Tabelle2!$O$39:$W$39</c:f>
              <c:numCache>
                <c:formatCode>General</c:formatCode>
                <c:ptCount val="9"/>
                <c:pt idx="0">
                  <c:v>0.13337078296117943</c:v>
                </c:pt>
                <c:pt idx="1">
                  <c:v>1.2418842414783593</c:v>
                </c:pt>
                <c:pt idx="2">
                  <c:v>-0.29624140213241856</c:v>
                </c:pt>
                <c:pt idx="3">
                  <c:v>-0.68547510599778394</c:v>
                </c:pt>
                <c:pt idx="4">
                  <c:v>1.9660217069606303</c:v>
                </c:pt>
                <c:pt idx="5">
                  <c:v>1.2879443230847811</c:v>
                </c:pt>
                <c:pt idx="6">
                  <c:v>0.65625999889310838</c:v>
                </c:pt>
                <c:pt idx="7">
                  <c:v>0.61536607923866682</c:v>
                </c:pt>
                <c:pt idx="8">
                  <c:v>0.13321812514305842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Tabelle2!$O$40:$W$40</c:f>
              <c:numCache>
                <c:formatCode>General</c:formatCode>
                <c:ptCount val="9"/>
                <c:pt idx="0">
                  <c:v>0.38204862658394478</c:v>
                </c:pt>
                <c:pt idx="1">
                  <c:v>1.2695055399856359</c:v>
                </c:pt>
                <c:pt idx="2">
                  <c:v>-4.4974454726851916E-2</c:v>
                </c:pt>
                <c:pt idx="3">
                  <c:v>-0.24756501017043991</c:v>
                </c:pt>
                <c:pt idx="4">
                  <c:v>1.9092555986327753</c:v>
                </c:pt>
                <c:pt idx="5">
                  <c:v>0.9218027610548184</c:v>
                </c:pt>
                <c:pt idx="6">
                  <c:v>0.33606131404743517</c:v>
                </c:pt>
                <c:pt idx="7">
                  <c:v>0.6388982787597155</c:v>
                </c:pt>
                <c:pt idx="8">
                  <c:v>0.38191714672885679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Tabelle2!$O$41:$W$41</c:f>
              <c:numCache>
                <c:formatCode>General</c:formatCode>
                <c:ptCount val="9"/>
                <c:pt idx="0">
                  <c:v>9.9798234776344197E-2</c:v>
                </c:pt>
                <c:pt idx="1">
                  <c:v>1.1463351869697083</c:v>
                </c:pt>
                <c:pt idx="2">
                  <c:v>-0.21077378103969785</c:v>
                </c:pt>
                <c:pt idx="3">
                  <c:v>-0.56504269598803625</c:v>
                </c:pt>
                <c:pt idx="4">
                  <c:v>1.9179081175913759</c:v>
                </c:pt>
                <c:pt idx="5">
                  <c:v>1.4757186761422814</c:v>
                </c:pt>
                <c:pt idx="6">
                  <c:v>0.83696571512172058</c:v>
                </c:pt>
                <c:pt idx="7">
                  <c:v>0.58716520725053323</c:v>
                </c:pt>
                <c:pt idx="8">
                  <c:v>9.965440110961965E-2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Tabelle2!$O$42:$W$42</c:f>
              <c:numCache>
                <c:formatCode>General</c:formatCode>
                <c:ptCount val="9"/>
                <c:pt idx="0">
                  <c:v>0.64200999194526254</c:v>
                </c:pt>
                <c:pt idx="1">
                  <c:v>1.0105562677052726</c:v>
                </c:pt>
                <c:pt idx="2">
                  <c:v>0.1031811151713968</c:v>
                </c:pt>
                <c:pt idx="3">
                  <c:v>6.5462421880299174E-2</c:v>
                </c:pt>
                <c:pt idx="4">
                  <c:v>1.3037077287684189</c:v>
                </c:pt>
                <c:pt idx="5">
                  <c:v>1.365462420485299</c:v>
                </c:pt>
                <c:pt idx="6">
                  <c:v>0.10330156483795544</c:v>
                </c:pt>
                <c:pt idx="7">
                  <c:v>-0.28944371973963284</c:v>
                </c:pt>
                <c:pt idx="8">
                  <c:v>0.64176909261317927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Tabelle2!$O$43:$W$43</c:f>
              <c:numCache>
                <c:formatCode>General</c:formatCode>
                <c:ptCount val="9"/>
                <c:pt idx="0">
                  <c:v>0.43954723349730696</c:v>
                </c:pt>
                <c:pt idx="1">
                  <c:v>0.92410888486901777</c:v>
                </c:pt>
                <c:pt idx="2">
                  <c:v>0.22687885538262811</c:v>
                </c:pt>
                <c:pt idx="3">
                  <c:v>0.32470871786394528</c:v>
                </c:pt>
                <c:pt idx="4">
                  <c:v>1.683118293848499</c:v>
                </c:pt>
                <c:pt idx="5">
                  <c:v>1.259392603100993</c:v>
                </c:pt>
                <c:pt idx="6">
                  <c:v>0.41742916852613937</c:v>
                </c:pt>
                <c:pt idx="7">
                  <c:v>0.25880525763626028</c:v>
                </c:pt>
                <c:pt idx="8">
                  <c:v>0.43941663605727888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Tabelle2!$O$44:$W$44</c:f>
              <c:numCache>
                <c:formatCode>General</c:formatCode>
                <c:ptCount val="9"/>
                <c:pt idx="0">
                  <c:v>0.22759208040579748</c:v>
                </c:pt>
                <c:pt idx="1">
                  <c:v>0.87591844893454729</c:v>
                </c:pt>
                <c:pt idx="2">
                  <c:v>-0.28753806007800653</c:v>
                </c:pt>
                <c:pt idx="3">
                  <c:v>-0.32687612119517928</c:v>
                </c:pt>
                <c:pt idx="4">
                  <c:v>1.6820620798114874</c:v>
                </c:pt>
                <c:pt idx="5">
                  <c:v>1.1771755359109559</c:v>
                </c:pt>
                <c:pt idx="6">
                  <c:v>0.28399242968599564</c:v>
                </c:pt>
                <c:pt idx="7">
                  <c:v>0.18000755468122798</c:v>
                </c:pt>
                <c:pt idx="8">
                  <c:v>0.22744118741779662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Tabelle2!$O$45:$W$45</c:f>
              <c:numCache>
                <c:formatCode>General</c:formatCode>
                <c:ptCount val="9"/>
                <c:pt idx="0">
                  <c:v>0.26033204596446174</c:v>
                </c:pt>
                <c:pt idx="1">
                  <c:v>0.94740383313422605</c:v>
                </c:pt>
                <c:pt idx="2">
                  <c:v>0.12633816625054259</c:v>
                </c:pt>
                <c:pt idx="3">
                  <c:v>-1.770473349033802E-2</c:v>
                </c:pt>
                <c:pt idx="4">
                  <c:v>1.5039304528241626</c:v>
                </c:pt>
                <c:pt idx="5">
                  <c:v>0.85166303805683474</c:v>
                </c:pt>
                <c:pt idx="6">
                  <c:v>0.50734613894793146</c:v>
                </c:pt>
                <c:pt idx="7">
                  <c:v>0.6167965690109849</c:v>
                </c:pt>
                <c:pt idx="8">
                  <c:v>0.26025615826293141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Tabelle2!$O$46:$W$46</c:f>
              <c:numCache>
                <c:formatCode>General</c:formatCode>
                <c:ptCount val="9"/>
                <c:pt idx="0">
                  <c:v>0.29314906261701795</c:v>
                </c:pt>
                <c:pt idx="1">
                  <c:v>1.1105266991085976</c:v>
                </c:pt>
                <c:pt idx="2">
                  <c:v>-0.31344333069583058</c:v>
                </c:pt>
                <c:pt idx="3">
                  <c:v>-0.62882789845198062</c:v>
                </c:pt>
                <c:pt idx="4">
                  <c:v>1.5730502221039753</c:v>
                </c:pt>
                <c:pt idx="5">
                  <c:v>1.2425657013799927</c:v>
                </c:pt>
                <c:pt idx="6">
                  <c:v>0.35335305028096109</c:v>
                </c:pt>
                <c:pt idx="7">
                  <c:v>0.18196399027311627</c:v>
                </c:pt>
                <c:pt idx="8">
                  <c:v>0.29295140162685568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Tabelle2!$O$47:$W$47</c:f>
              <c:numCache>
                <c:formatCode>General</c:formatCode>
                <c:ptCount val="9"/>
                <c:pt idx="0">
                  <c:v>0.43541128673037155</c:v>
                </c:pt>
                <c:pt idx="1">
                  <c:v>0.79964088572462688</c:v>
                </c:pt>
                <c:pt idx="2">
                  <c:v>-9.9261794096292807E-2</c:v>
                </c:pt>
                <c:pt idx="3">
                  <c:v>0.11685615081894474</c:v>
                </c:pt>
                <c:pt idx="4">
                  <c:v>1.6353786303906404</c:v>
                </c:pt>
                <c:pt idx="5">
                  <c:v>0.58419809343746865</c:v>
                </c:pt>
                <c:pt idx="6">
                  <c:v>-3.9866375245371927E-3</c:v>
                </c:pt>
                <c:pt idx="7">
                  <c:v>0.46698907210824814</c:v>
                </c:pt>
                <c:pt idx="8">
                  <c:v>0.43534598801035751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Tabelle2!$O$48:$W$48</c:f>
              <c:numCache>
                <c:formatCode>General</c:formatCode>
                <c:ptCount val="9"/>
                <c:pt idx="0">
                  <c:v>0.94020058155401132</c:v>
                </c:pt>
                <c:pt idx="1">
                  <c:v>0.85869880348421235</c:v>
                </c:pt>
                <c:pt idx="2">
                  <c:v>-0.1191291040761215</c:v>
                </c:pt>
                <c:pt idx="3">
                  <c:v>0.101662009908531</c:v>
                </c:pt>
                <c:pt idx="4">
                  <c:v>1.3765355409527296</c:v>
                </c:pt>
                <c:pt idx="5">
                  <c:v>0.87102978156301802</c:v>
                </c:pt>
                <c:pt idx="6">
                  <c:v>0.26186960326230141</c:v>
                </c:pt>
                <c:pt idx="7">
                  <c:v>0.62809153839518828</c:v>
                </c:pt>
                <c:pt idx="8">
                  <c:v>0.94014322457033361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Tabelle2!$O$49:$W$49</c:f>
              <c:numCache>
                <c:formatCode>General</c:formatCode>
                <c:ptCount val="9"/>
                <c:pt idx="0">
                  <c:v>0.58501784622358488</c:v>
                </c:pt>
                <c:pt idx="1">
                  <c:v>0.97587814248578686</c:v>
                </c:pt>
                <c:pt idx="2">
                  <c:v>-0.30814317938517322</c:v>
                </c:pt>
                <c:pt idx="3">
                  <c:v>-0.30973738422691116</c:v>
                </c:pt>
                <c:pt idx="4">
                  <c:v>1.6395107904010358</c:v>
                </c:pt>
                <c:pt idx="5">
                  <c:v>1.061656216141605</c:v>
                </c:pt>
                <c:pt idx="6">
                  <c:v>0.35860687479678821</c:v>
                </c:pt>
                <c:pt idx="7">
                  <c:v>0.54731542882141904</c:v>
                </c:pt>
                <c:pt idx="8">
                  <c:v>0.58491283882268541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Tabelle2!$O$50:$W$50</c:f>
              <c:numCache>
                <c:formatCode>General</c:formatCode>
                <c:ptCount val="9"/>
                <c:pt idx="0">
                  <c:v>0.83223300749577633</c:v>
                </c:pt>
                <c:pt idx="1">
                  <c:v>1.0655720195344232</c:v>
                </c:pt>
                <c:pt idx="2">
                  <c:v>-0.38345850134316206</c:v>
                </c:pt>
                <c:pt idx="3">
                  <c:v>-0.24572768648671928</c:v>
                </c:pt>
                <c:pt idx="4">
                  <c:v>1.8503623180003643</c:v>
                </c:pt>
                <c:pt idx="5">
                  <c:v>1.1256659138817968</c:v>
                </c:pt>
                <c:pt idx="6">
                  <c:v>0.28329155283879937</c:v>
                </c:pt>
                <c:pt idx="7">
                  <c:v>0.637009305870055</c:v>
                </c:pt>
                <c:pt idx="8">
                  <c:v>0.83212800009487686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Tabelle2!$O$51:$W$51</c:f>
              <c:numCache>
                <c:formatCode>General</c:formatCode>
                <c:ptCount val="9"/>
                <c:pt idx="0">
                  <c:v>0.7525192109373825</c:v>
                </c:pt>
                <c:pt idx="1">
                  <c:v>0.81412230504526573</c:v>
                </c:pt>
                <c:pt idx="2">
                  <c:v>-0.43897441583256375</c:v>
                </c:pt>
                <c:pt idx="3">
                  <c:v>-0.33832777663446867</c:v>
                </c:pt>
                <c:pt idx="4">
                  <c:v>1.3924896473729493</c:v>
                </c:pt>
                <c:pt idx="5">
                  <c:v>0.90040776699641945</c:v>
                </c:pt>
                <c:pt idx="6">
                  <c:v>0.32299520276738397</c:v>
                </c:pt>
                <c:pt idx="7">
                  <c:v>0.65290777196989658</c:v>
                </c:pt>
                <c:pt idx="8">
                  <c:v>0.75246008912358453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Tabelle2!$O$52:$W$52</c:f>
              <c:numCache>
                <c:formatCode>General</c:formatCode>
                <c:ptCount val="9"/>
                <c:pt idx="0">
                  <c:v>0.40393268826433792</c:v>
                </c:pt>
                <c:pt idx="1">
                  <c:v>0.34586375886907078</c:v>
                </c:pt>
                <c:pt idx="2">
                  <c:v>-9.6636329066436891E-2</c:v>
                </c:pt>
                <c:pt idx="3">
                  <c:v>0.54134446386808699</c:v>
                </c:pt>
                <c:pt idx="4">
                  <c:v>1.8003227923086604</c:v>
                </c:pt>
                <c:pt idx="5">
                  <c:v>0.94539612215462221</c:v>
                </c:pt>
                <c:pt idx="6">
                  <c:v>0.47479224174893864</c:v>
                </c:pt>
                <c:pt idx="7">
                  <c:v>0.74995285399219469</c:v>
                </c:pt>
                <c:pt idx="8">
                  <c:v>0.4039856331727153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Tabelle2!$O$53:$W$53</c:f>
              <c:numCache>
                <c:formatCode>General</c:formatCode>
                <c:ptCount val="9"/>
                <c:pt idx="0">
                  <c:v>0.60898159888691172</c:v>
                </c:pt>
                <c:pt idx="1">
                  <c:v>0.95243794563735995</c:v>
                </c:pt>
                <c:pt idx="2">
                  <c:v>-0.15253664028859926</c:v>
                </c:pt>
                <c:pt idx="3">
                  <c:v>-0.14576243034015843</c:v>
                </c:pt>
                <c:pt idx="4">
                  <c:v>1.4671069382545801</c:v>
                </c:pt>
                <c:pt idx="5">
                  <c:v>0.92360534099241409</c:v>
                </c:pt>
                <c:pt idx="6">
                  <c:v>0.22848986312672176</c:v>
                </c:pt>
                <c:pt idx="7">
                  <c:v>0.42183068344565655</c:v>
                </c:pt>
                <c:pt idx="8">
                  <c:v>0.60886864974967614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Tabelle2!$O$54:$W$54</c:f>
              <c:numCache>
                <c:formatCode>General</c:formatCode>
                <c:ptCount val="9"/>
                <c:pt idx="0">
                  <c:v>0.26943173304870804</c:v>
                </c:pt>
                <c:pt idx="1">
                  <c:v>1.3434010415535176</c:v>
                </c:pt>
                <c:pt idx="2">
                  <c:v>-0.4038549683211195</c:v>
                </c:pt>
                <c:pt idx="3">
                  <c:v>-1.0022247628142953</c:v>
                </c:pt>
                <c:pt idx="4">
                  <c:v>1.6147821374915328</c:v>
                </c:pt>
                <c:pt idx="5">
                  <c:v>1.2711946659463269</c:v>
                </c:pt>
                <c:pt idx="6">
                  <c:v>0.54867422878130567</c:v>
                </c:pt>
                <c:pt idx="7">
                  <c:v>0.41688288221117431</c:v>
                </c:pt>
                <c:pt idx="8">
                  <c:v>0.26922348307702948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val>
            <c:numRef>
              <c:f>Tabelle2!$O$55:$W$55</c:f>
              <c:numCache>
                <c:formatCode>General</c:formatCode>
                <c:ptCount val="9"/>
                <c:pt idx="0">
                  <c:v>0.76496572722416245</c:v>
                </c:pt>
                <c:pt idx="1">
                  <c:v>0.79773289805165648</c:v>
                </c:pt>
                <c:pt idx="2">
                  <c:v>-0.69539814147737766</c:v>
                </c:pt>
                <c:pt idx="3">
                  <c:v>-0.51812765114760762</c:v>
                </c:pt>
                <c:pt idx="4">
                  <c:v>1.5794533841593088</c:v>
                </c:pt>
                <c:pt idx="5">
                  <c:v>1.2552917781495574</c:v>
                </c:pt>
                <c:pt idx="6">
                  <c:v>0.25708472883021721</c:v>
                </c:pt>
                <c:pt idx="7">
                  <c:v>0.37121473388042636</c:v>
                </c:pt>
                <c:pt idx="8">
                  <c:v>0.76485013084174691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val>
            <c:numRef>
              <c:f>Tabelle2!$O$56:$W$56</c:f>
              <c:numCache>
                <c:formatCode>General</c:formatCode>
                <c:ptCount val="9"/>
                <c:pt idx="0">
                  <c:v>0.27620575282253601</c:v>
                </c:pt>
                <c:pt idx="1">
                  <c:v>0.97547670902296968</c:v>
                </c:pt>
                <c:pt idx="2">
                  <c:v>-0.68307674642864658</c:v>
                </c:pt>
                <c:pt idx="3">
                  <c:v>-0.61526893815376527</c:v>
                </c:pt>
                <c:pt idx="4">
                  <c:v>2.2834202263556813</c:v>
                </c:pt>
                <c:pt idx="5">
                  <c:v>1.3928343771315905</c:v>
                </c:pt>
                <c:pt idx="6">
                  <c:v>0.45989157950969711</c:v>
                </c:pt>
                <c:pt idx="7">
                  <c:v>0.58365491085855736</c:v>
                </c:pt>
                <c:pt idx="8">
                  <c:v>0.27608927402506023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val>
            <c:numRef>
              <c:f>Tabelle2!$O$57:$W$57</c:f>
              <c:numCache>
                <c:formatCode>General</c:formatCode>
                <c:ptCount val="9"/>
                <c:pt idx="0">
                  <c:v>0.40976655692493724</c:v>
                </c:pt>
                <c:pt idx="1">
                  <c:v>0.52586726678679752</c:v>
                </c:pt>
                <c:pt idx="2">
                  <c:v>-0.18474791910065011</c:v>
                </c:pt>
                <c:pt idx="3">
                  <c:v>0.24421577634845348</c:v>
                </c:pt>
                <c:pt idx="4">
                  <c:v>1.6970242793475698</c:v>
                </c:pt>
                <c:pt idx="5">
                  <c:v>0.98092549115800731</c:v>
                </c:pt>
                <c:pt idx="6">
                  <c:v>0.29147961801469824</c:v>
                </c:pt>
                <c:pt idx="7">
                  <c:v>0.46260818325250785</c:v>
                </c:pt>
                <c:pt idx="8">
                  <c:v>0.40973655481050819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val>
            <c:numRef>
              <c:f>Tabelle2!$O$58:$W$58</c:f>
              <c:numCache>
                <c:formatCode>General</c:formatCode>
                <c:ptCount val="9"/>
                <c:pt idx="0">
                  <c:v>0.16432258722521653</c:v>
                </c:pt>
                <c:pt idx="1">
                  <c:v>1.0512443472573336</c:v>
                </c:pt>
                <c:pt idx="2">
                  <c:v>8.5481048033838575E-2</c:v>
                </c:pt>
                <c:pt idx="3">
                  <c:v>-2.9291254113505139E-2</c:v>
                </c:pt>
                <c:pt idx="4">
                  <c:v>1.8660935432967982</c:v>
                </c:pt>
                <c:pt idx="5">
                  <c:v>0.94007651732635322</c:v>
                </c:pt>
                <c:pt idx="6">
                  <c:v>0.46649828609019367</c:v>
                </c:pt>
                <c:pt idx="7">
                  <c:v>0.62063708409987561</c:v>
                </c:pt>
                <c:pt idx="8">
                  <c:v>0.16422816880583357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val>
            <c:numRef>
              <c:f>Tabelle2!$O$59:$W$59</c:f>
              <c:numCache>
                <c:formatCode>General</c:formatCode>
                <c:ptCount val="9"/>
                <c:pt idx="0">
                  <c:v>0.22240296219727662</c:v>
                </c:pt>
                <c:pt idx="1">
                  <c:v>1.3353902171560126</c:v>
                </c:pt>
                <c:pt idx="2">
                  <c:v>-0.25493462262469085</c:v>
                </c:pt>
                <c:pt idx="3">
                  <c:v>-0.55937886633325884</c:v>
                </c:pt>
                <c:pt idx="4">
                  <c:v>1.9968733916279895</c:v>
                </c:pt>
                <c:pt idx="5">
                  <c:v>0.70998890478468513</c:v>
                </c:pt>
                <c:pt idx="6">
                  <c:v>0.12611041150856228</c:v>
                </c:pt>
                <c:pt idx="7">
                  <c:v>0.60478295689587525</c:v>
                </c:pt>
                <c:pt idx="8">
                  <c:v>0.222252951624336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val>
            <c:numRef>
              <c:f>Tabelle2!$O$60:$W$60</c:f>
              <c:numCache>
                <c:formatCode>General</c:formatCode>
                <c:ptCount val="9"/>
                <c:pt idx="0">
                  <c:v>0.12810072822450669</c:v>
                </c:pt>
                <c:pt idx="1">
                  <c:v>0.88346268092017355</c:v>
                </c:pt>
                <c:pt idx="2">
                  <c:v>3.4101287749971773E-2</c:v>
                </c:pt>
                <c:pt idx="3">
                  <c:v>-0.13821835847526087</c:v>
                </c:pt>
                <c:pt idx="4">
                  <c:v>1.4516991335389591</c:v>
                </c:pt>
                <c:pt idx="5">
                  <c:v>0.73114941307191184</c:v>
                </c:pt>
                <c:pt idx="6">
                  <c:v>0.41510926044736068</c:v>
                </c:pt>
                <c:pt idx="7">
                  <c:v>0.5528554167969324</c:v>
                </c:pt>
                <c:pt idx="8">
                  <c:v>0.12802484052297636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val>
            <c:numRef>
              <c:f>Tabelle2!$O$61:$W$61</c:f>
              <c:numCache>
                <c:formatCode>General</c:formatCode>
                <c:ptCount val="9"/>
                <c:pt idx="0">
                  <c:v>0.53546955240789407</c:v>
                </c:pt>
                <c:pt idx="1">
                  <c:v>1.0112101426167523</c:v>
                </c:pt>
                <c:pt idx="2">
                  <c:v>-0.60806066413153947</c:v>
                </c:pt>
                <c:pt idx="3">
                  <c:v>-0.54123482161916991</c:v>
                </c:pt>
                <c:pt idx="4">
                  <c:v>1.9754073335114972</c:v>
                </c:pt>
                <c:pt idx="5">
                  <c:v>1.1648426646302423</c:v>
                </c:pt>
                <c:pt idx="6">
                  <c:v>0.24918411104016394</c:v>
                </c:pt>
                <c:pt idx="7">
                  <c:v>0.51734379592500468</c:v>
                </c:pt>
                <c:pt idx="8">
                  <c:v>0.53534513187408206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val>
            <c:numRef>
              <c:f>Tabelle2!$O$62:$W$62</c:f>
              <c:numCache>
                <c:formatCode>General</c:formatCode>
                <c:ptCount val="9"/>
                <c:pt idx="0">
                  <c:v>0.54411722007165619</c:v>
                </c:pt>
                <c:pt idx="1">
                  <c:v>1.1131220180953363</c:v>
                </c:pt>
                <c:pt idx="2">
                  <c:v>-0.39289792338917429</c:v>
                </c:pt>
                <c:pt idx="3">
                  <c:v>-0.54505329114812973</c:v>
                </c:pt>
                <c:pt idx="4">
                  <c:v>1.6931507615610064</c:v>
                </c:pt>
                <c:pt idx="5">
                  <c:v>0.99368225216084416</c:v>
                </c:pt>
                <c:pt idx="6">
                  <c:v>0.36909949128767161</c:v>
                </c:pt>
                <c:pt idx="7">
                  <c:v>0.65190748791728792</c:v>
                </c:pt>
                <c:pt idx="8">
                  <c:v>0.54400250610430056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val>
            <c:numRef>
              <c:f>Tabelle2!$O$63:$W$63</c:f>
              <c:numCache>
                <c:formatCode>General</c:formatCode>
                <c:ptCount val="9"/>
                <c:pt idx="0">
                  <c:v>0.3969803813444881</c:v>
                </c:pt>
                <c:pt idx="1">
                  <c:v>1.0479703671746894</c:v>
                </c:pt>
                <c:pt idx="2">
                  <c:v>-3.7079648843743977E-2</c:v>
                </c:pt>
                <c:pt idx="3">
                  <c:v>-8.1674765429573304E-2</c:v>
                </c:pt>
                <c:pt idx="4">
                  <c:v>1.7278471038260323</c:v>
                </c:pt>
                <c:pt idx="5">
                  <c:v>0.72035106306984686</c:v>
                </c:pt>
                <c:pt idx="6">
                  <c:v>0.24869022871775359</c:v>
                </c:pt>
                <c:pt idx="7">
                  <c:v>0.65001492053093068</c:v>
                </c:pt>
                <c:pt idx="8">
                  <c:v>0.39689566949156152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val>
            <c:numRef>
              <c:f>Tabelle2!$O$64:$W$64</c:f>
              <c:numCache>
                <c:formatCode>General</c:formatCode>
                <c:ptCount val="9"/>
                <c:pt idx="0">
                  <c:v>0.43204813153987609</c:v>
                </c:pt>
                <c:pt idx="1">
                  <c:v>1.1054865951501061</c:v>
                </c:pt>
                <c:pt idx="2">
                  <c:v>-0.23052111611826956</c:v>
                </c:pt>
                <c:pt idx="3">
                  <c:v>-0.23727619222135771</c:v>
                </c:pt>
                <c:pt idx="4">
                  <c:v>1.9229099998872021</c:v>
                </c:pt>
                <c:pt idx="5">
                  <c:v>0.73209157921850065</c:v>
                </c:pt>
                <c:pt idx="6">
                  <c:v>0.15049612193808556</c:v>
                </c:pt>
                <c:pt idx="7">
                  <c:v>0.67487933199264805</c:v>
                </c:pt>
                <c:pt idx="8">
                  <c:v>0.43195371312049313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val>
            <c:numRef>
              <c:f>Tabelle2!$O$65:$W$65</c:f>
              <c:numCache>
                <c:formatCode>General</c:formatCode>
                <c:ptCount val="9"/>
                <c:pt idx="0">
                  <c:v>0.30470561988293043</c:v>
                </c:pt>
                <c:pt idx="1">
                  <c:v>1.1066401794264309</c:v>
                </c:pt>
                <c:pt idx="2">
                  <c:v>-0.25226538452242431</c:v>
                </c:pt>
                <c:pt idx="3">
                  <c:v>-0.23841678240040798</c:v>
                </c:pt>
                <c:pt idx="4">
                  <c:v>2.0937400394128911</c:v>
                </c:pt>
                <c:pt idx="5">
                  <c:v>0.83095098893216446</c:v>
                </c:pt>
                <c:pt idx="6">
                  <c:v>0.12876111889289671</c:v>
                </c:pt>
                <c:pt idx="7">
                  <c:v>0.57603291723472738</c:v>
                </c:pt>
                <c:pt idx="8">
                  <c:v>0.30459267074569485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val>
            <c:numRef>
              <c:f>Tabelle2!$O$66:$W$66</c:f>
              <c:numCache>
                <c:formatCode>General</c:formatCode>
                <c:ptCount val="9"/>
                <c:pt idx="0">
                  <c:v>0.65646246198587965</c:v>
                </c:pt>
                <c:pt idx="1">
                  <c:v>0.87726546738735212</c:v>
                </c:pt>
                <c:pt idx="2">
                  <c:v>-0.35869212713076054</c:v>
                </c:pt>
                <c:pt idx="3">
                  <c:v>-0.10720330540425355</c:v>
                </c:pt>
                <c:pt idx="4">
                  <c:v>1.7982100500985583</c:v>
                </c:pt>
                <c:pt idx="5">
                  <c:v>1.2295064087614431</c:v>
                </c:pt>
                <c:pt idx="6">
                  <c:v>0.11759100213838407</c:v>
                </c:pt>
                <c:pt idx="7">
                  <c:v>0.21400638964773233</c:v>
                </c:pt>
                <c:pt idx="8">
                  <c:v>0.65632127556433528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val>
            <c:numRef>
              <c:f>Tabelle2!$O$67:$W$67</c:f>
              <c:numCache>
                <c:formatCode>General</c:formatCode>
                <c:ptCount val="9"/>
                <c:pt idx="0">
                  <c:v>0.6283428590509974</c:v>
                </c:pt>
                <c:pt idx="1">
                  <c:v>1.0744834866338691</c:v>
                </c:pt>
                <c:pt idx="2">
                  <c:v>-0.44273618403996096</c:v>
                </c:pt>
                <c:pt idx="3">
                  <c:v>-0.47568250813390145</c:v>
                </c:pt>
                <c:pt idx="4">
                  <c:v>1.7701036757765256</c:v>
                </c:pt>
                <c:pt idx="5">
                  <c:v>1.0630530351750722</c:v>
                </c:pt>
                <c:pt idx="6">
                  <c:v>0.31926123063688494</c:v>
                </c:pt>
                <c:pt idx="7">
                  <c:v>0.61326895645582091</c:v>
                </c:pt>
                <c:pt idx="8">
                  <c:v>0.628228145083642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val>
            <c:numRef>
              <c:f>Tabelle2!$O$68:$W$68</c:f>
              <c:numCache>
                <c:formatCode>General</c:formatCode>
                <c:ptCount val="9"/>
                <c:pt idx="0">
                  <c:v>0.18624097085805924</c:v>
                </c:pt>
                <c:pt idx="1">
                  <c:v>1.0761341205273403</c:v>
                </c:pt>
                <c:pt idx="2">
                  <c:v>-0.64560460724116353</c:v>
                </c:pt>
                <c:pt idx="3">
                  <c:v>-0.82719728191205499</c:v>
                </c:pt>
                <c:pt idx="4">
                  <c:v>1.9970459244892416</c:v>
                </c:pt>
                <c:pt idx="5">
                  <c:v>1.446222146848567</c:v>
                </c:pt>
                <c:pt idx="6">
                  <c:v>0.30692458986126159</c:v>
                </c:pt>
                <c:pt idx="7">
                  <c:v>0.14961596118499709</c:v>
                </c:pt>
                <c:pt idx="8">
                  <c:v>0.18603272088638068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val>
            <c:numRef>
              <c:f>Tabelle2!$O$69:$W$69</c:f>
              <c:numCache>
                <c:formatCode>General</c:formatCode>
                <c:ptCount val="9"/>
                <c:pt idx="0">
                  <c:v>0.5287254723159307</c:v>
                </c:pt>
                <c:pt idx="1">
                  <c:v>0.76693231766945047</c:v>
                </c:pt>
                <c:pt idx="2">
                  <c:v>-0.1224952996957662</c:v>
                </c:pt>
                <c:pt idx="3">
                  <c:v>0.17443681167641237</c:v>
                </c:pt>
                <c:pt idx="4">
                  <c:v>1.6777788750134737</c:v>
                </c:pt>
                <c:pt idx="5">
                  <c:v>0.80912069723537461</c:v>
                </c:pt>
                <c:pt idx="6">
                  <c:v>6.802721737084691E-2</c:v>
                </c:pt>
                <c:pt idx="7">
                  <c:v>0.40162868753937231</c:v>
                </c:pt>
                <c:pt idx="8">
                  <c:v>0.5286504670294605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val>
            <c:numRef>
              <c:f>Tabelle2!$O$70:$W$70</c:f>
              <c:numCache>
                <c:formatCode>General</c:formatCode>
                <c:ptCount val="9"/>
                <c:pt idx="0">
                  <c:v>0.41466123527400212</c:v>
                </c:pt>
                <c:pt idx="1">
                  <c:v>0.99774006418162298</c:v>
                </c:pt>
                <c:pt idx="2">
                  <c:v>3.4517030941232499E-2</c:v>
                </c:pt>
                <c:pt idx="3">
                  <c:v>-6.2203763241229726E-2</c:v>
                </c:pt>
                <c:pt idx="4">
                  <c:v>1.5055186955393762</c:v>
                </c:pt>
                <c:pt idx="5">
                  <c:v>0.8398220651508761</c:v>
                </c:pt>
                <c:pt idx="6">
                  <c:v>0.32029617386169612</c:v>
                </c:pt>
                <c:pt idx="7">
                  <c:v>0.49978461850364742</c:v>
                </c:pt>
                <c:pt idx="8">
                  <c:v>0.41455799270322291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val>
            <c:numRef>
              <c:f>Tabelle2!$O$71:$W$71</c:f>
              <c:numCache>
                <c:formatCode>General</c:formatCode>
                <c:ptCount val="9"/>
                <c:pt idx="0">
                  <c:v>0.33323569158443012</c:v>
                </c:pt>
                <c:pt idx="1">
                  <c:v>0.8589243312816599</c:v>
                </c:pt>
                <c:pt idx="2">
                  <c:v>-0.22268861402549966</c:v>
                </c:pt>
                <c:pt idx="3">
                  <c:v>-0.16785971814960288</c:v>
                </c:pt>
                <c:pt idx="4">
                  <c:v>1.8095790192135928</c:v>
                </c:pt>
                <c:pt idx="5">
                  <c:v>0.97087582558859964</c:v>
                </c:pt>
                <c:pt idx="6">
                  <c:v>0.5392717392154821</c:v>
                </c:pt>
                <c:pt idx="7">
                  <c:v>0.79770979724050772</c:v>
                </c:pt>
                <c:pt idx="8">
                  <c:v>0.33319510048848455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val>
            <c:numRef>
              <c:f>Tabelle2!$O$72:$W$72</c:f>
              <c:numCache>
                <c:formatCode>General</c:formatCode>
                <c:ptCount val="9"/>
                <c:pt idx="0">
                  <c:v>0.41580358536800527</c:v>
                </c:pt>
                <c:pt idx="1">
                  <c:v>0.65513501377718542</c:v>
                </c:pt>
                <c:pt idx="2">
                  <c:v>-1.0557124953804982</c:v>
                </c:pt>
                <c:pt idx="3">
                  <c:v>-0.90985996656443224</c:v>
                </c:pt>
                <c:pt idx="4">
                  <c:v>1.6593817048911736</c:v>
                </c:pt>
                <c:pt idx="5">
                  <c:v>1.0982433487209238</c:v>
                </c:pt>
                <c:pt idx="6">
                  <c:v>8.725583055784579E-2</c:v>
                </c:pt>
                <c:pt idx="7">
                  <c:v>0.26331321561277299</c:v>
                </c:pt>
                <c:pt idx="8">
                  <c:v>0.41568710657052949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val>
            <c:numRef>
              <c:f>Tabelle2!$O$73:$W$73</c:f>
              <c:numCache>
                <c:formatCode>General</c:formatCode>
                <c:ptCount val="9"/>
                <c:pt idx="0">
                  <c:v>0.94298369600202958</c:v>
                </c:pt>
                <c:pt idx="1">
                  <c:v>0.51522139567919023</c:v>
                </c:pt>
                <c:pt idx="2">
                  <c:v>-0.50072161333164855</c:v>
                </c:pt>
                <c:pt idx="3">
                  <c:v>0.10105963823440173</c:v>
                </c:pt>
                <c:pt idx="4">
                  <c:v>1.4883861904834237</c:v>
                </c:pt>
                <c:pt idx="5">
                  <c:v>1.2377693526147269</c:v>
                </c:pt>
                <c:pt idx="6">
                  <c:v>-2.4457014780435868E-2</c:v>
                </c:pt>
                <c:pt idx="7">
                  <c:v>5.1962316008004383E-2</c:v>
                </c:pt>
                <c:pt idx="8">
                  <c:v>0.94287957101619013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val>
            <c:numRef>
              <c:f>Tabelle2!$O$74:$W$74</c:f>
              <c:numCache>
                <c:formatCode>General</c:formatCode>
                <c:ptCount val="9"/>
                <c:pt idx="0">
                  <c:v>0.50412119248507037</c:v>
                </c:pt>
                <c:pt idx="1">
                  <c:v>1.1924344594301621</c:v>
                </c:pt>
                <c:pt idx="2">
                  <c:v>-0.25004170722121027</c:v>
                </c:pt>
                <c:pt idx="3">
                  <c:v>-0.42232268232987014</c:v>
                </c:pt>
                <c:pt idx="4">
                  <c:v>1.7331507615610042</c:v>
                </c:pt>
                <c:pt idx="5">
                  <c:v>0.81438703194314077</c:v>
                </c:pt>
                <c:pt idx="6">
                  <c:v>0.22623215668896826</c:v>
                </c:pt>
                <c:pt idx="7">
                  <c:v>0.62917538072475931</c:v>
                </c:pt>
                <c:pt idx="8">
                  <c:v>0.5039985367813784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val>
            <c:numRef>
              <c:f>Tabelle2!$O$75:$W$75</c:f>
              <c:numCache>
                <c:formatCode>General</c:formatCode>
                <c:ptCount val="9"/>
                <c:pt idx="0">
                  <c:v>0.54264679981956321</c:v>
                </c:pt>
                <c:pt idx="1">
                  <c:v>0.75796755925736026</c:v>
                </c:pt>
                <c:pt idx="2">
                  <c:v>-0.54887893271439714</c:v>
                </c:pt>
                <c:pt idx="3">
                  <c:v>-0.52077202034770309</c:v>
                </c:pt>
                <c:pt idx="4">
                  <c:v>1.5026441426161363</c:v>
                </c:pt>
                <c:pt idx="5">
                  <c:v>0.88733129558151003</c:v>
                </c:pt>
                <c:pt idx="6">
                  <c:v>0.59403380107015036</c:v>
                </c:pt>
                <c:pt idx="7">
                  <c:v>0.96614575529827795</c:v>
                </c:pt>
                <c:pt idx="8">
                  <c:v>0.54264150532920263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val>
            <c:numRef>
              <c:f>Tabelle2!$O$76:$W$76</c:f>
              <c:numCache>
                <c:formatCode>General</c:formatCode>
                <c:ptCount val="9"/>
                <c:pt idx="0">
                  <c:v>0.91090075625684586</c:v>
                </c:pt>
                <c:pt idx="1">
                  <c:v>0.98106494166556601</c:v>
                </c:pt>
                <c:pt idx="2">
                  <c:v>-0.2796061532536428</c:v>
                </c:pt>
                <c:pt idx="3">
                  <c:v>-0.1553888631302234</c:v>
                </c:pt>
                <c:pt idx="4">
                  <c:v>1.5362983868025297</c:v>
                </c:pt>
                <c:pt idx="5">
                  <c:v>1.1486627941905401</c:v>
                </c:pt>
                <c:pt idx="6">
                  <c:v>0.29190580579242725</c:v>
                </c:pt>
                <c:pt idx="7">
                  <c:v>0.48515404548068064</c:v>
                </c:pt>
                <c:pt idx="8">
                  <c:v>0.91078692470455014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val>
            <c:numRef>
              <c:f>Tabelle2!$O$77:$W$77</c:f>
              <c:numCache>
                <c:formatCode>General</c:formatCode>
                <c:ptCount val="9"/>
                <c:pt idx="0">
                  <c:v>0.44056932900193124</c:v>
                </c:pt>
                <c:pt idx="1">
                  <c:v>1.0655577033059105</c:v>
                </c:pt>
                <c:pt idx="2">
                  <c:v>-0.30288303757908103</c:v>
                </c:pt>
                <c:pt idx="3">
                  <c:v>-0.214920196779463</c:v>
                </c:pt>
                <c:pt idx="4">
                  <c:v>2.1423349950617219</c:v>
                </c:pt>
                <c:pt idx="5">
                  <c:v>1.1564734035890534</c:v>
                </c:pt>
                <c:pt idx="6">
                  <c:v>0.3638670166028804</c:v>
                </c:pt>
                <c:pt idx="7">
                  <c:v>0.63699498964154255</c:v>
                </c:pt>
                <c:pt idx="8">
                  <c:v>0.44046432160103155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val>
            <c:numRef>
              <c:f>Tabelle2!$O$78:$W$78</c:f>
              <c:numCache>
                <c:formatCode>General</c:formatCode>
                <c:ptCount val="9"/>
                <c:pt idx="0">
                  <c:v>1.0953562015545186</c:v>
                </c:pt>
                <c:pt idx="1">
                  <c:v>0.85754997350835815</c:v>
                </c:pt>
                <c:pt idx="2">
                  <c:v>-0.19557026670644898</c:v>
                </c:pt>
                <c:pt idx="3">
                  <c:v>0.13938752658629358</c:v>
                </c:pt>
                <c:pt idx="4">
                  <c:v>1.4080411247609168</c:v>
                </c:pt>
                <c:pt idx="5">
                  <c:v>0.94141335508571367</c:v>
                </c:pt>
                <c:pt idx="6">
                  <c:v>9.0199610855048587E-2</c:v>
                </c:pt>
                <c:pt idx="7">
                  <c:v>0.45959452686459956</c:v>
                </c:pt>
                <c:pt idx="8">
                  <c:v>1.095271489701592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val>
            <c:numRef>
              <c:f>Tabelle2!$O$79:$W$79</c:f>
              <c:numCache>
                <c:formatCode>General</c:formatCode>
                <c:ptCount val="9"/>
                <c:pt idx="0">
                  <c:v>0.45540627970036512</c:v>
                </c:pt>
                <c:pt idx="1">
                  <c:v>0.82336232749869009</c:v>
                </c:pt>
                <c:pt idx="2">
                  <c:v>-0.50126232783200075</c:v>
                </c:pt>
                <c:pt idx="3">
                  <c:v>-0.51882124987322376</c:v>
                </c:pt>
                <c:pt idx="4">
                  <c:v>1.5899168698888659</c:v>
                </c:pt>
                <c:pt idx="5">
                  <c:v>1.1219401226863224</c:v>
                </c:pt>
                <c:pt idx="6">
                  <c:v>0.5464401068935536</c:v>
                </c:pt>
                <c:pt idx="7">
                  <c:v>0.66419234391641102</c:v>
                </c:pt>
                <c:pt idx="8">
                  <c:v>0.45533656890505075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val>
            <c:numRef>
              <c:f>Tabelle2!$O$80:$W$80</c:f>
              <c:numCache>
                <c:formatCode>General</c:formatCode>
                <c:ptCount val="9"/>
                <c:pt idx="0">
                  <c:v>0.6751189015097453</c:v>
                </c:pt>
                <c:pt idx="1">
                  <c:v>0.89344856461867739</c:v>
                </c:pt>
                <c:pt idx="2">
                  <c:v>-0.32908623967466516</c:v>
                </c:pt>
                <c:pt idx="3">
                  <c:v>-0.17901526263020992</c:v>
                </c:pt>
                <c:pt idx="4">
                  <c:v>1.5696078794024912</c:v>
                </c:pt>
                <c:pt idx="5">
                  <c:v>0.89035250870236249</c:v>
                </c:pt>
                <c:pt idx="6">
                  <c:v>5.1940263740655933E-2</c:v>
                </c:pt>
                <c:pt idx="7">
                  <c:v>0.3628413024269741</c:v>
                </c:pt>
                <c:pt idx="8">
                  <c:v>0.67500595237250971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val>
            <c:numRef>
              <c:f>Tabelle2!$O$81:$W$81</c:f>
              <c:numCache>
                <c:formatCode>General</c:formatCode>
                <c:ptCount val="9"/>
                <c:pt idx="0">
                  <c:v>0.35773889690154592</c:v>
                </c:pt>
                <c:pt idx="1">
                  <c:v>1.1731230936395507</c:v>
                </c:pt>
                <c:pt idx="2">
                  <c:v>-0.600211595429476</c:v>
                </c:pt>
                <c:pt idx="3">
                  <c:v>-0.75876435469337711</c:v>
                </c:pt>
                <c:pt idx="4">
                  <c:v>1.9867261114320314</c:v>
                </c:pt>
                <c:pt idx="5">
                  <c:v>1.2799711880790536</c:v>
                </c:pt>
                <c:pt idx="6">
                  <c:v>0.16183214604220009</c:v>
                </c:pt>
                <c:pt idx="7">
                  <c:v>0.21190856829038929</c:v>
                </c:pt>
                <c:pt idx="8">
                  <c:v>0.3575315293449276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val>
            <c:numRef>
              <c:f>Tabelle2!$O$82:$W$82</c:f>
              <c:numCache>
                <c:formatCode>General</c:formatCode>
                <c:ptCount val="9"/>
                <c:pt idx="0">
                  <c:v>0.74039575129483304</c:v>
                </c:pt>
                <c:pt idx="1">
                  <c:v>1.1178641583917595</c:v>
                </c:pt>
                <c:pt idx="2">
                  <c:v>-7.5684367146498302E-2</c:v>
                </c:pt>
                <c:pt idx="3">
                  <c:v>-0.15747335173022894</c:v>
                </c:pt>
                <c:pt idx="4">
                  <c:v>1.489420916446794</c:v>
                </c:pt>
                <c:pt idx="5">
                  <c:v>1.0118944194950292</c:v>
                </c:pt>
                <c:pt idx="6">
                  <c:v>0.30535140162778879</c:v>
                </c:pt>
                <c:pt idx="7">
                  <c:v>0.4872568971658392</c:v>
                </c:pt>
                <c:pt idx="8">
                  <c:v>0.74026427143974483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val>
            <c:numRef>
              <c:f>Tabelle2!$O$83:$W$83</c:f>
              <c:numCache>
                <c:formatCode>General</c:formatCode>
                <c:ptCount val="9"/>
                <c:pt idx="0">
                  <c:v>0.1483914721336711</c:v>
                </c:pt>
                <c:pt idx="1">
                  <c:v>0.6809871159258799</c:v>
                </c:pt>
                <c:pt idx="2">
                  <c:v>-0.4682274355826152</c:v>
                </c:pt>
                <c:pt idx="3">
                  <c:v>-0.29150564125849182</c:v>
                </c:pt>
                <c:pt idx="4">
                  <c:v>1.8429029419080081</c:v>
                </c:pt>
                <c:pt idx="5">
                  <c:v>0.87988795932462471</c:v>
                </c:pt>
                <c:pt idx="6">
                  <c:v>0.19850408788141422</c:v>
                </c:pt>
                <c:pt idx="7">
                  <c:v>0.45242440032997422</c:v>
                </c:pt>
                <c:pt idx="8">
                  <c:v>0.14832352616847677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val>
            <c:numRef>
              <c:f>Tabelle2!$O$84:$W$84</c:f>
              <c:numCache>
                <c:formatCode>General</c:formatCode>
                <c:ptCount val="9"/>
                <c:pt idx="0">
                  <c:v>0.4898926918094702</c:v>
                </c:pt>
                <c:pt idx="1">
                  <c:v>0.91097994724971654</c:v>
                </c:pt>
                <c:pt idx="2">
                  <c:v>-0.35912362143225351</c:v>
                </c:pt>
                <c:pt idx="3">
                  <c:v>-0.33120714408984553</c:v>
                </c:pt>
                <c:pt idx="4">
                  <c:v>1.6243904880981483</c:v>
                </c:pt>
                <c:pt idx="5">
                  <c:v>0.87284451333823243</c:v>
                </c:pt>
                <c:pt idx="6">
                  <c:v>0.21237907225485042</c:v>
                </c:pt>
                <c:pt idx="7">
                  <c:v>0.51506905009904813</c:v>
                </c:pt>
                <c:pt idx="8">
                  <c:v>0.48979739097502689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val>
            <c:numRef>
              <c:f>Tabelle2!$O$85:$W$85</c:f>
              <c:numCache>
                <c:formatCode>General</c:formatCode>
                <c:ptCount val="9"/>
                <c:pt idx="0">
                  <c:v>0.17781769088183286</c:v>
                </c:pt>
                <c:pt idx="1">
                  <c:v>1.1111744835527355</c:v>
                </c:pt>
                <c:pt idx="2">
                  <c:v>0.14775059777646726</c:v>
                </c:pt>
                <c:pt idx="3">
                  <c:v>8.2066364677574277E-2</c:v>
                </c:pt>
                <c:pt idx="4">
                  <c:v>1.9523026844172493</c:v>
                </c:pt>
                <c:pt idx="5">
                  <c:v>0.84940830697415537</c:v>
                </c:pt>
                <c:pt idx="6">
                  <c:v>0.24305355042512095</c:v>
                </c:pt>
                <c:pt idx="7">
                  <c:v>0.47852267283370581</c:v>
                </c:pt>
                <c:pt idx="8">
                  <c:v>0.17769680000826116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val>
            <c:numRef>
              <c:f>Tabelle2!$O$86:$W$86</c:f>
              <c:numCache>
                <c:formatCode>General</c:formatCode>
                <c:ptCount val="9"/>
                <c:pt idx="0">
                  <c:v>0.34290038520741617</c:v>
                </c:pt>
                <c:pt idx="1">
                  <c:v>0.9623727913140574</c:v>
                </c:pt>
                <c:pt idx="2">
                  <c:v>-0.56458290883179907</c:v>
                </c:pt>
                <c:pt idx="3">
                  <c:v>-0.49237843316457275</c:v>
                </c:pt>
                <c:pt idx="4">
                  <c:v>2.0810199817328394</c:v>
                </c:pt>
                <c:pt idx="5">
                  <c:v>1.2136990530848395</c:v>
                </c:pt>
                <c:pt idx="6">
                  <c:v>0.29266186633990438</c:v>
                </c:pt>
                <c:pt idx="7">
                  <c:v>0.46850644462230973</c:v>
                </c:pt>
                <c:pt idx="8">
                  <c:v>0.34277596467360405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val>
            <c:numRef>
              <c:f>Tabelle2!$O$87:$W$87</c:f>
              <c:numCache>
                <c:formatCode>General</c:formatCode>
                <c:ptCount val="9"/>
                <c:pt idx="0">
                  <c:v>0.34915188406898034</c:v>
                </c:pt>
                <c:pt idx="1">
                  <c:v>1.2282610852923603</c:v>
                </c:pt>
                <c:pt idx="2">
                  <c:v>-0.78806992822594601</c:v>
                </c:pt>
                <c:pt idx="3">
                  <c:v>-0.99103839350281642</c:v>
                </c:pt>
                <c:pt idx="4">
                  <c:v>2.1745018501260196</c:v>
                </c:pt>
                <c:pt idx="5">
                  <c:v>1.5170649212459966</c:v>
                </c:pt>
                <c:pt idx="6">
                  <c:v>0.3549447245072278</c:v>
                </c:pt>
                <c:pt idx="7">
                  <c:v>0.3364392919568347</c:v>
                </c:pt>
                <c:pt idx="8">
                  <c:v>0.34894275168224165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val>
            <c:numRef>
              <c:f>Tabelle2!$O$88:$W$88</c:f>
              <c:numCache>
                <c:formatCode>General</c:formatCode>
                <c:ptCount val="9"/>
                <c:pt idx="0">
                  <c:v>0.37411317241614328</c:v>
                </c:pt>
                <c:pt idx="1">
                  <c:v>1.0301447674601201</c:v>
                </c:pt>
                <c:pt idx="2">
                  <c:v>-0.26053659793652945</c:v>
                </c:pt>
                <c:pt idx="3">
                  <c:v>-0.2966294061665401</c:v>
                </c:pt>
                <c:pt idx="4">
                  <c:v>1.85041988131012</c:v>
                </c:pt>
                <c:pt idx="5">
                  <c:v>1.0074222511542235</c:v>
                </c:pt>
                <c:pt idx="6">
                  <c:v>0.3109753611095406</c:v>
                </c:pt>
                <c:pt idx="7">
                  <c:v>0.5342338712752347</c:v>
                </c:pt>
                <c:pt idx="8">
                  <c:v>0.37399934086384767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val>
            <c:numRef>
              <c:f>Tabelle2!$O$89:$W$89</c:f>
              <c:numCache>
                <c:formatCode>General</c:formatCode>
                <c:ptCount val="9"/>
                <c:pt idx="0">
                  <c:v>0.37912491904023227</c:v>
                </c:pt>
                <c:pt idx="1">
                  <c:v>1.1687098140061918</c:v>
                </c:pt>
                <c:pt idx="2">
                  <c:v>-0.14062382883563121</c:v>
                </c:pt>
                <c:pt idx="3">
                  <c:v>-0.47178569384358127</c:v>
                </c:pt>
                <c:pt idx="4">
                  <c:v>1.5717996729959907</c:v>
                </c:pt>
                <c:pt idx="5">
                  <c:v>0.89960790652493494</c:v>
                </c:pt>
                <c:pt idx="6">
                  <c:v>0.52612622534633025</c:v>
                </c:pt>
                <c:pt idx="7">
                  <c:v>0.74014710034182385</c:v>
                </c:pt>
                <c:pt idx="8">
                  <c:v>0.37901991163933302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val>
            <c:numRef>
              <c:f>Tabelle2!$O$90:$W$90</c:f>
              <c:numCache>
                <c:formatCode>General</c:formatCode>
                <c:ptCount val="9"/>
                <c:pt idx="0">
                  <c:v>0.5790616147972143</c:v>
                </c:pt>
                <c:pt idx="1">
                  <c:v>1.1302046601633746</c:v>
                </c:pt>
                <c:pt idx="2">
                  <c:v>2.2186999652841086E-2</c:v>
                </c:pt>
                <c:pt idx="3">
                  <c:v>5.7140965844412417E-2</c:v>
                </c:pt>
                <c:pt idx="4">
                  <c:v>1.8299239278680508</c:v>
                </c:pt>
                <c:pt idx="5">
                  <c:v>0.79182485129606039</c:v>
                </c:pt>
                <c:pt idx="6">
                  <c:v>0.21271878207842024</c:v>
                </c:pt>
                <c:pt idx="7">
                  <c:v>0.66490103099907938</c:v>
                </c:pt>
                <c:pt idx="8">
                  <c:v>0.57896807879289147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val>
            <c:numRef>
              <c:f>Tabelle2!$O$91:$W$91</c:f>
              <c:numCache>
                <c:formatCode>General</c:formatCode>
                <c:ptCount val="9"/>
                <c:pt idx="0">
                  <c:v>0.63516465894206409</c:v>
                </c:pt>
                <c:pt idx="1">
                  <c:v>1.0468007574787275</c:v>
                </c:pt>
                <c:pt idx="2">
                  <c:v>-0.62079077173155772</c:v>
                </c:pt>
                <c:pt idx="3">
                  <c:v>-0.51535406862749167</c:v>
                </c:pt>
                <c:pt idx="4">
                  <c:v>2.0241748220215867</c:v>
                </c:pt>
                <c:pt idx="5">
                  <c:v>1.3907234174073202</c:v>
                </c:pt>
                <c:pt idx="6">
                  <c:v>0.2364725341580779</c:v>
                </c:pt>
                <c:pt idx="7">
                  <c:v>0.35293441271851755</c:v>
                </c:pt>
                <c:pt idx="8">
                  <c:v>0.63500317697254682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val>
            <c:numRef>
              <c:f>Tabelle2!$O$92:$W$92</c:f>
              <c:numCache>
                <c:formatCode>General</c:formatCode>
                <c:ptCount val="9"/>
                <c:pt idx="0">
                  <c:v>0.53800376361369806</c:v>
                </c:pt>
                <c:pt idx="1">
                  <c:v>1.032175284428404</c:v>
                </c:pt>
                <c:pt idx="2">
                  <c:v>-0.29650720227048821</c:v>
                </c:pt>
                <c:pt idx="3">
                  <c:v>-0.21229883321318488</c:v>
                </c:pt>
                <c:pt idx="4">
                  <c:v>1.9706785235339566</c:v>
                </c:pt>
                <c:pt idx="5">
                  <c:v>1.1590947671553313</c:v>
                </c:pt>
                <c:pt idx="6">
                  <c:v>0.37024285191147321</c:v>
                </c:pt>
                <c:pt idx="7">
                  <c:v>0.60361257076403618</c:v>
                </c:pt>
                <c:pt idx="8">
                  <c:v>0.53789875621279859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val>
            <c:numRef>
              <c:f>Tabelle2!$O$93:$W$93</c:f>
              <c:numCache>
                <c:formatCode>General</c:formatCode>
                <c:ptCount val="9"/>
                <c:pt idx="0">
                  <c:v>0.45540861413028449</c:v>
                </c:pt>
                <c:pt idx="1">
                  <c:v>0.95910757534554958</c:v>
                </c:pt>
                <c:pt idx="2">
                  <c:v>2.8157030973387179E-2</c:v>
                </c:pt>
                <c:pt idx="3">
                  <c:v>7.1650055645333666E-3</c:v>
                </c:pt>
                <c:pt idx="4">
                  <c:v>1.5389933488853185</c:v>
                </c:pt>
                <c:pt idx="5">
                  <c:v>0.90919083395663924</c:v>
                </c:pt>
                <c:pt idx="6">
                  <c:v>0.31393617389385076</c:v>
                </c:pt>
                <c:pt idx="7">
                  <c:v>0.46115212966757396</c:v>
                </c:pt>
                <c:pt idx="8">
                  <c:v>0.45530537155950529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val>
            <c:numRef>
              <c:f>Tabelle2!$O$94:$W$94</c:f>
              <c:numCache>
                <c:formatCode>General</c:formatCode>
                <c:ptCount val="9"/>
                <c:pt idx="0">
                  <c:v>0.3118598503662483</c:v>
                </c:pt>
                <c:pt idx="1">
                  <c:v>1.1771921494246111</c:v>
                </c:pt>
                <c:pt idx="2">
                  <c:v>-0.31009970885976562</c:v>
                </c:pt>
                <c:pt idx="3">
                  <c:v>-0.67643400712373047</c:v>
                </c:pt>
                <c:pt idx="4">
                  <c:v>1.6645341607704969</c:v>
                </c:pt>
                <c:pt idx="5">
                  <c:v>0.92964347923299595</c:v>
                </c:pt>
                <c:pt idx="6">
                  <c:v>0.54713580095297187</c:v>
                </c:pt>
                <c:pt idx="7">
                  <c:v>0.78332580176708011</c:v>
                </c:pt>
                <c:pt idx="8">
                  <c:v>0.31175396055028892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val>
            <c:numRef>
              <c:f>Tabelle2!$O$95:$W$95</c:f>
              <c:numCache>
                <c:formatCode>General</c:formatCode>
                <c:ptCount val="9"/>
                <c:pt idx="0">
                  <c:v>0.40703568252588757</c:v>
                </c:pt>
                <c:pt idx="1">
                  <c:v>0.77010318443050196</c:v>
                </c:pt>
                <c:pt idx="2">
                  <c:v>-0.14766671982137844</c:v>
                </c:pt>
                <c:pt idx="3">
                  <c:v>3.0746370448666793E-2</c:v>
                </c:pt>
                <c:pt idx="4">
                  <c:v>1.6870206718239589</c:v>
                </c:pt>
                <c:pt idx="5">
                  <c:v>0.76745608525822073</c:v>
                </c:pt>
                <c:pt idx="6">
                  <c:v>0.32856081729396991</c:v>
                </c:pt>
                <c:pt idx="7">
                  <c:v>0.7068441008962123</c:v>
                </c:pt>
                <c:pt idx="8">
                  <c:v>0.40700568041145851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val>
            <c:numRef>
              <c:f>Tabelle2!$O$96:$W$96</c:f>
              <c:numCache>
                <c:formatCode>General</c:formatCode>
                <c:ptCount val="9"/>
                <c:pt idx="0">
                  <c:v>0.61369407962109057</c:v>
                </c:pt>
                <c:pt idx="1">
                  <c:v>0.68427737318279835</c:v>
                </c:pt>
                <c:pt idx="2">
                  <c:v>-0.22631816709772709</c:v>
                </c:pt>
                <c:pt idx="3">
                  <c:v>0.25122308627278778</c:v>
                </c:pt>
                <c:pt idx="4">
                  <c:v>1.8282064425749445</c:v>
                </c:pt>
                <c:pt idx="5">
                  <c:v>0.95324891487952212</c:v>
                </c:pt>
                <c:pt idx="6">
                  <c:v>5.9442445104804419E-2</c:v>
                </c:pt>
                <c:pt idx="7">
                  <c:v>0.38632192557325673</c:v>
                </c:pt>
                <c:pt idx="8">
                  <c:v>0.61362789848601662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val>
            <c:numRef>
              <c:f>Tabelle2!$O$97:$W$97</c:f>
              <c:numCache>
                <c:formatCode>General</c:formatCode>
                <c:ptCount val="9"/>
                <c:pt idx="0">
                  <c:v>0.44019822812225856</c:v>
                </c:pt>
                <c:pt idx="1">
                  <c:v>0.78753451274838704</c:v>
                </c:pt>
                <c:pt idx="2">
                  <c:v>-9.2537825910515903E-2</c:v>
                </c:pt>
                <c:pt idx="3">
                  <c:v>0.1670256996143934</c:v>
                </c:pt>
                <c:pt idx="4">
                  <c:v>1.8510737804509483</c:v>
                </c:pt>
                <c:pt idx="5">
                  <c:v>1.1037354142093185</c:v>
                </c:pt>
                <c:pt idx="6">
                  <c:v>0.38370824192276448</c:v>
                </c:pt>
                <c:pt idx="7">
                  <c:v>0.52427543114566333</c:v>
                </c:pt>
                <c:pt idx="8">
                  <c:v>0.44013116457212448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val>
            <c:numRef>
              <c:f>Tabelle2!$O$98:$W$98</c:f>
              <c:numCache>
                <c:formatCode>General</c:formatCode>
                <c:ptCount val="9"/>
                <c:pt idx="0">
                  <c:v>0.12539707899468866</c:v>
                </c:pt>
                <c:pt idx="1">
                  <c:v>1.1527606253185545</c:v>
                </c:pt>
                <c:pt idx="2">
                  <c:v>-0.22050722045331334</c:v>
                </c:pt>
                <c:pt idx="3">
                  <c:v>-0.55974426477991379</c:v>
                </c:pt>
                <c:pt idx="4">
                  <c:v>1.8562624686344349</c:v>
                </c:pt>
                <c:pt idx="5">
                  <c:v>0.94633322168412692</c:v>
                </c:pt>
                <c:pt idx="6">
                  <c:v>0.63671902400045821</c:v>
                </c:pt>
                <c:pt idx="7">
                  <c:v>0.85889427669524077</c:v>
                </c:pt>
                <c:pt idx="8">
                  <c:v>0.12530971989658168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val>
            <c:numRef>
              <c:f>Tabelle2!$O$99:$W$99</c:f>
              <c:numCache>
                <c:formatCode>General</c:formatCode>
                <c:ptCount val="9"/>
                <c:pt idx="0">
                  <c:v>0.22536834021907737</c:v>
                </c:pt>
                <c:pt idx="1">
                  <c:v>0.86465925846344249</c:v>
                </c:pt>
                <c:pt idx="2">
                  <c:v>-0.65536918514682718</c:v>
                </c:pt>
                <c:pt idx="3">
                  <c:v>-0.72553395396591203</c:v>
                </c:pt>
                <c:pt idx="4">
                  <c:v>1.8762050623927138</c:v>
                </c:pt>
                <c:pt idx="5">
                  <c:v>1.5499113041526158</c:v>
                </c:pt>
                <c:pt idx="6">
                  <c:v>0.5828557666453672</c:v>
                </c:pt>
                <c:pt idx="7">
                  <c:v>0.34018564475110441</c:v>
                </c:pt>
                <c:pt idx="8">
                  <c:v>0.22522362413729269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val>
            <c:numRef>
              <c:f>Tabelle2!$O$100:$W$100</c:f>
              <c:numCache>
                <c:formatCode>General</c:formatCode>
                <c:ptCount val="9"/>
                <c:pt idx="0">
                  <c:v>0.73881342199886413</c:v>
                </c:pt>
                <c:pt idx="1">
                  <c:v>0.79680257023204137</c:v>
                </c:pt>
                <c:pt idx="2">
                  <c:v>-0.28072921431827219</c:v>
                </c:pt>
                <c:pt idx="3">
                  <c:v>-8.8237655753061722E-2</c:v>
                </c:pt>
                <c:pt idx="4">
                  <c:v>1.4369524430113956</c:v>
                </c:pt>
                <c:pt idx="5">
                  <c:v>0.94847205873454943</c:v>
                </c:pt>
                <c:pt idx="6">
                  <c:v>0.19552611887397425</c:v>
                </c:pt>
                <c:pt idx="7">
                  <c:v>0.43354348959510081</c:v>
                </c:pt>
                <c:pt idx="8">
                  <c:v>0.73872782773087742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val>
            <c:numRef>
              <c:f>Tabelle2!$O$101:$W$101</c:f>
              <c:numCache>
                <c:formatCode>General</c:formatCode>
                <c:ptCount val="9"/>
                <c:pt idx="0">
                  <c:v>0.13774997827459112</c:v>
                </c:pt>
                <c:pt idx="1">
                  <c:v>0.84567386895833607</c:v>
                </c:pt>
                <c:pt idx="2">
                  <c:v>-0.35576837578221843</c:v>
                </c:pt>
                <c:pt idx="3">
                  <c:v>-0.24683314770792919</c:v>
                </c:pt>
                <c:pt idx="4">
                  <c:v>2.0867835176737559</c:v>
                </c:pt>
                <c:pt idx="5">
                  <c:v>1.2919023956010447</c:v>
                </c:pt>
                <c:pt idx="6">
                  <c:v>0.40622903889462747</c:v>
                </c:pt>
                <c:pt idx="7">
                  <c:v>0.38445933878028787</c:v>
                </c:pt>
                <c:pt idx="8">
                  <c:v>0.13763526430723538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val>
            <c:numRef>
              <c:f>Tabelle2!$O$102:$W$102</c:f>
              <c:numCache>
                <c:formatCode>General</c:formatCode>
                <c:ptCount val="9"/>
                <c:pt idx="0">
                  <c:v>-2.8189934718345022E-2</c:v>
                </c:pt>
                <c:pt idx="1">
                  <c:v>0.65397723319921164</c:v>
                </c:pt>
                <c:pt idx="2">
                  <c:v>-0.16789639763890571</c:v>
                </c:pt>
                <c:pt idx="3">
                  <c:v>0.12200048878812131</c:v>
                </c:pt>
                <c:pt idx="4">
                  <c:v>2.0735532335252227</c:v>
                </c:pt>
                <c:pt idx="5">
                  <c:v>1.3913682599060651</c:v>
                </c:pt>
                <c:pt idx="6">
                  <c:v>0.21314863649434743</c:v>
                </c:pt>
                <c:pt idx="7">
                  <c:v>-7.6630027060925643E-2</c:v>
                </c:pt>
                <c:pt idx="8">
                  <c:v>-2.8339945291285751E-2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val>
            <c:numRef>
              <c:f>Tabelle2!$O$103:$W$103</c:f>
              <c:numCache>
                <c:formatCode>General</c:formatCode>
                <c:ptCount val="9"/>
                <c:pt idx="0">
                  <c:v>0.66432023309103083</c:v>
                </c:pt>
                <c:pt idx="1">
                  <c:v>0.39646078667625151</c:v>
                </c:pt>
                <c:pt idx="2">
                  <c:v>-1.1812467812776026</c:v>
                </c:pt>
                <c:pt idx="3">
                  <c:v>-0.65708667739144566</c:v>
                </c:pt>
                <c:pt idx="4">
                  <c:v>1.6897302210692475</c:v>
                </c:pt>
                <c:pt idx="5">
                  <c:v>1.3183585810489966</c:v>
                </c:pt>
                <c:pt idx="6">
                  <c:v>5.6950374437693831E-2</c:v>
                </c:pt>
                <c:pt idx="7">
                  <c:v>0.17198717006659289</c:v>
                </c:pt>
                <c:pt idx="8">
                  <c:v>0.66423110916280359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val>
            <c:numRef>
              <c:f>Tabelle2!$O$104:$W$104</c:f>
              <c:numCache>
                <c:formatCode>General</c:formatCode>
                <c:ptCount val="9"/>
                <c:pt idx="0">
                  <c:v>0.1565859773176726</c:v>
                </c:pt>
                <c:pt idx="1">
                  <c:v>0.57120897234502677</c:v>
                </c:pt>
                <c:pt idx="2">
                  <c:v>-1.1363013517997476</c:v>
                </c:pt>
                <c:pt idx="3">
                  <c:v>-0.85666349127705388</c:v>
                </c:pt>
                <c:pt idx="4">
                  <c:v>2.0183181187388981</c:v>
                </c:pt>
                <c:pt idx="5">
                  <c:v>1.4514398236863877</c:v>
                </c:pt>
                <c:pt idx="6">
                  <c:v>6.6947702154942206E-3</c:v>
                </c:pt>
                <c:pt idx="7">
                  <c:v>-0.12061282292206488</c:v>
                </c:pt>
                <c:pt idx="8">
                  <c:v>0.15641390636663915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val>
            <c:numRef>
              <c:f>Tabelle2!$O$105:$W$105</c:f>
              <c:numCache>
                <c:formatCode>General</c:formatCode>
                <c:ptCount val="9"/>
                <c:pt idx="0">
                  <c:v>-3.7801219340413417E-2</c:v>
                </c:pt>
                <c:pt idx="1">
                  <c:v>0.36822395128078933</c:v>
                </c:pt>
                <c:pt idx="2">
                  <c:v>-1.0245320899211758</c:v>
                </c:pt>
                <c:pt idx="3">
                  <c:v>-0.3711083900037766</c:v>
                </c:pt>
                <c:pt idx="4">
                  <c:v>2.5148541308957428</c:v>
                </c:pt>
                <c:pt idx="5">
                  <c:v>1.6696529821265411</c:v>
                </c:pt>
                <c:pt idx="6">
                  <c:v>2.3207406240242513E-2</c:v>
                </c:pt>
                <c:pt idx="7">
                  <c:v>-0.19094602843838582</c:v>
                </c:pt>
                <c:pt idx="8">
                  <c:v>-3.7945053007138074E-2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val>
            <c:numRef>
              <c:f>Tabelle2!$O$106:$W$106</c:f>
              <c:numCache>
                <c:formatCode>General</c:formatCode>
                <c:ptCount val="9"/>
                <c:pt idx="0">
                  <c:v>-1.8173349514169768E-2</c:v>
                </c:pt>
                <c:pt idx="1">
                  <c:v>0.44780684061537906</c:v>
                </c:pt>
                <c:pt idx="2">
                  <c:v>-1.0733626980408049</c:v>
                </c:pt>
                <c:pt idx="3">
                  <c:v>-0.75666314028117176</c:v>
                </c:pt>
                <c:pt idx="4">
                  <c:v>2.1781311557831984</c:v>
                </c:pt>
                <c:pt idx="5">
                  <c:v>1.7208079469806141</c:v>
                </c:pt>
                <c:pt idx="6">
                  <c:v>0.45057653915906382</c:v>
                </c:pt>
                <c:pt idx="7">
                  <c:v>0.12537777446459353</c:v>
                </c:pt>
                <c:pt idx="8">
                  <c:v>-1.8291593141765705E-2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val>
            <c:numRef>
              <c:f>Tabelle2!$O$107:$W$107</c:f>
              <c:numCache>
                <c:formatCode>General</c:formatCode>
                <c:ptCount val="9"/>
                <c:pt idx="0">
                  <c:v>0.24595366742322206</c:v>
                </c:pt>
                <c:pt idx="1">
                  <c:v>0.43885001036163018</c:v>
                </c:pt>
                <c:pt idx="2">
                  <c:v>-1.0227218815867971</c:v>
                </c:pt>
                <c:pt idx="3">
                  <c:v>-0.73017282945559092</c:v>
                </c:pt>
                <c:pt idx="4">
                  <c:v>1.7295362001343526</c:v>
                </c:pt>
                <c:pt idx="5">
                  <c:v>1.3452724288775371</c:v>
                </c:pt>
                <c:pt idx="6">
                  <c:v>0.21548453948746535</c:v>
                </c:pt>
                <c:pt idx="7">
                  <c:v>0.11437639471775451</c:v>
                </c:pt>
                <c:pt idx="8">
                  <c:v>0.24584601277714241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val>
            <c:numRef>
              <c:f>Tabelle2!$O$108:$W$108</c:f>
              <c:numCache>
                <c:formatCode>General</c:formatCode>
                <c:ptCount val="9"/>
                <c:pt idx="0">
                  <c:v>2.2314506587768013E-2</c:v>
                </c:pt>
                <c:pt idx="1">
                  <c:v>0.5238664510564528</c:v>
                </c:pt>
                <c:pt idx="2">
                  <c:v>-0.90089326636012768</c:v>
                </c:pt>
                <c:pt idx="3">
                  <c:v>-0.68632309250862145</c:v>
                </c:pt>
                <c:pt idx="4">
                  <c:v>1.9277108032689525</c:v>
                </c:pt>
                <c:pt idx="5">
                  <c:v>1.3217802227767348</c:v>
                </c:pt>
                <c:pt idx="6">
                  <c:v>0.24207505957821596</c:v>
                </c:pt>
                <c:pt idx="7">
                  <c:v>0.13204465289204043</c:v>
                </c:pt>
                <c:pt idx="8">
                  <c:v>2.219802779029223E-2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val>
            <c:numRef>
              <c:f>Tabelle2!$O$109:$W$109</c:f>
              <c:numCache>
                <c:formatCode>General</c:formatCode>
                <c:ptCount val="9"/>
                <c:pt idx="0">
                  <c:v>0.21642803295466118</c:v>
                </c:pt>
                <c:pt idx="1">
                  <c:v>0.71277321731232512</c:v>
                </c:pt>
                <c:pt idx="2">
                  <c:v>-1.1115260096450441</c:v>
                </c:pt>
                <c:pt idx="3">
                  <c:v>-0.71565570947410195</c:v>
                </c:pt>
                <c:pt idx="4">
                  <c:v>2.434537925362148</c:v>
                </c:pt>
                <c:pt idx="5">
                  <c:v>1.3251056626562154</c:v>
                </c:pt>
                <c:pt idx="6">
                  <c:v>-6.3786513483625587E-2</c:v>
                </c:pt>
                <c:pt idx="7">
                  <c:v>0.15360323759314998</c:v>
                </c:pt>
                <c:pt idx="8">
                  <c:v>0.21628419928793652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val>
            <c:numRef>
              <c:f>Tabelle2!$O$110:$W$110</c:f>
              <c:numCache>
                <c:formatCode>General</c:formatCode>
                <c:ptCount val="9"/>
                <c:pt idx="0">
                  <c:v>0.16711854585658292</c:v>
                </c:pt>
                <c:pt idx="1">
                  <c:v>0.27278020337566711</c:v>
                </c:pt>
                <c:pt idx="2">
                  <c:v>-1.170023599285408</c:v>
                </c:pt>
                <c:pt idx="3">
                  <c:v>-0.5699516590139132</c:v>
                </c:pt>
                <c:pt idx="4">
                  <c:v>2.130714755838127</c:v>
                </c:pt>
                <c:pt idx="5">
                  <c:v>1.4728355424742816</c:v>
                </c:pt>
                <c:pt idx="6">
                  <c:v>0.16341165156577961</c:v>
                </c:pt>
                <c:pt idx="7">
                  <c:v>0.11565476928652596</c:v>
                </c:pt>
                <c:pt idx="8">
                  <c:v>0.16703824607975204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val>
            <c:numRef>
              <c:f>Tabelle2!$O$111:$W$111</c:f>
              <c:numCache>
                <c:formatCode>General</c:formatCode>
                <c:ptCount val="9"/>
                <c:pt idx="0">
                  <c:v>0.53361059668357869</c:v>
                </c:pt>
                <c:pt idx="1">
                  <c:v>0.77939371934488655</c:v>
                </c:pt>
                <c:pt idx="2">
                  <c:v>-1.0957802819881148</c:v>
                </c:pt>
                <c:pt idx="3">
                  <c:v>-0.89357965051219868</c:v>
                </c:pt>
                <c:pt idx="4">
                  <c:v>1.7844482084759483</c:v>
                </c:pt>
                <c:pt idx="5">
                  <c:v>0.91249783562989917</c:v>
                </c:pt>
                <c:pt idx="6">
                  <c:v>-0.23852624145744528</c:v>
                </c:pt>
                <c:pt idx="7">
                  <c:v>0.18552737361892185</c:v>
                </c:pt>
                <c:pt idx="8">
                  <c:v>0.53346764543191405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val>
            <c:numRef>
              <c:f>Tabelle2!$O$112:$W$112</c:f>
              <c:numCache>
                <c:formatCode>General</c:formatCode>
                <c:ptCount val="9"/>
                <c:pt idx="0">
                  <c:v>-3.2946249672615724E-2</c:v>
                </c:pt>
                <c:pt idx="1">
                  <c:v>0.53702992733326349</c:v>
                </c:pt>
                <c:pt idx="2">
                  <c:v>-1.2338385679908275</c:v>
                </c:pt>
                <c:pt idx="3">
                  <c:v>-0.98056667330835379</c:v>
                </c:pt>
                <c:pt idx="4">
                  <c:v>2.3233485470875417</c:v>
                </c:pt>
                <c:pt idx="5">
                  <c:v>1.8315882998343278</c:v>
                </c:pt>
                <c:pt idx="6">
                  <c:v>0.48059539019878317</c:v>
                </c:pt>
                <c:pt idx="7">
                  <c:v>0.14929722815509816</c:v>
                </c:pt>
                <c:pt idx="8">
                  <c:v>-3.308390643312431E-2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val>
            <c:numRef>
              <c:f>Tabelle2!$O$113:$W$113</c:f>
              <c:numCache>
                <c:formatCode>General</c:formatCode>
                <c:ptCount val="9"/>
                <c:pt idx="0">
                  <c:v>2.6820281083734909E-2</c:v>
                </c:pt>
                <c:pt idx="1">
                  <c:v>0.55200091013824182</c:v>
                </c:pt>
                <c:pt idx="2">
                  <c:v>-1.2300497885876587</c:v>
                </c:pt>
                <c:pt idx="3">
                  <c:v>-0.99701060905062922</c:v>
                </c:pt>
                <c:pt idx="4">
                  <c:v>2.0558388227326523</c:v>
                </c:pt>
                <c:pt idx="5">
                  <c:v>1.2784346490678986</c:v>
                </c:pt>
                <c:pt idx="6">
                  <c:v>8.1751632045358388E-3</c:v>
                </c:pt>
                <c:pt idx="7">
                  <c:v>2.7527296425903736E-2</c:v>
                </c:pt>
                <c:pt idx="8">
                  <c:v>2.6675565001950119E-2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val>
            <c:numRef>
              <c:f>Tabelle2!$O$114:$W$114</c:f>
              <c:numCache>
                <c:formatCode>General</c:formatCode>
                <c:ptCount val="9"/>
                <c:pt idx="0">
                  <c:v>-0.10391438393896574</c:v>
                </c:pt>
                <c:pt idx="1">
                  <c:v>0.49351263201414269</c:v>
                </c:pt>
                <c:pt idx="2">
                  <c:v>-1.0916875639328234</c:v>
                </c:pt>
                <c:pt idx="3">
                  <c:v>-0.66181598400820207</c:v>
                </c:pt>
                <c:pt idx="4">
                  <c:v>2.4632767107513676</c:v>
                </c:pt>
                <c:pt idx="5">
                  <c:v>1.7136292740030117</c:v>
                </c:pt>
                <c:pt idx="6">
                  <c:v>0.14654665321833704</c:v>
                </c:pt>
                <c:pt idx="7">
                  <c:v>-0.13096098073241225</c:v>
                </c:pt>
                <c:pt idx="8">
                  <c:v>-0.10407763073860304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val>
            <c:numRef>
              <c:f>Tabelle2!$O$115:$W$115</c:f>
              <c:numCache>
                <c:formatCode>General</c:formatCode>
                <c:ptCount val="9"/>
                <c:pt idx="0">
                  <c:v>6.3600222561507658E-2</c:v>
                </c:pt>
                <c:pt idx="1">
                  <c:v>0.5886855189782938</c:v>
                </c:pt>
                <c:pt idx="2">
                  <c:v>-1.4610305842111135</c:v>
                </c:pt>
                <c:pt idx="3">
                  <c:v>-1.1420224969577599</c:v>
                </c:pt>
                <c:pt idx="4">
                  <c:v>2.5798989893388429</c:v>
                </c:pt>
                <c:pt idx="5">
                  <c:v>1.9721583052208658</c:v>
                </c:pt>
                <c:pt idx="6">
                  <c:v>0.53912692474513746</c:v>
                </c:pt>
                <c:pt idx="7">
                  <c:v>0.30299736832746388</c:v>
                </c:pt>
                <c:pt idx="8">
                  <c:v>6.3470507537335075E-2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val>
            <c:numRef>
              <c:f>Tabelle2!$O$116:$W$116</c:f>
              <c:numCache>
                <c:formatCode>General</c:formatCode>
                <c:ptCount val="9"/>
                <c:pt idx="0">
                  <c:v>0.4184727518324845</c:v>
                </c:pt>
                <c:pt idx="1">
                  <c:v>0.90227898886019731</c:v>
                </c:pt>
                <c:pt idx="2">
                  <c:v>-0.82327069771008277</c:v>
                </c:pt>
                <c:pt idx="3">
                  <c:v>-0.86273340645137331</c:v>
                </c:pt>
                <c:pt idx="4">
                  <c:v>1.6620191036642114</c:v>
                </c:pt>
                <c:pt idx="5">
                  <c:v>1.1433440794761243</c:v>
                </c:pt>
                <c:pt idx="6">
                  <c:v>3.4001873538518884E-2</c:v>
                </c:pt>
                <c:pt idx="7">
                  <c:v>0.10841264506577025</c:v>
                </c:pt>
                <c:pt idx="8">
                  <c:v>0.41829273914511461</c:v>
                </c:pt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val>
            <c:numRef>
              <c:f>Tabelle2!$O$117:$W$117</c:f>
              <c:numCache>
                <c:formatCode>General</c:formatCode>
                <c:ptCount val="9"/>
                <c:pt idx="0">
                  <c:v>-0.39030840746570894</c:v>
                </c:pt>
                <c:pt idx="1">
                  <c:v>0.38164613575998524</c:v>
                </c:pt>
                <c:pt idx="2">
                  <c:v>-0.85813142044840107</c:v>
                </c:pt>
                <c:pt idx="3">
                  <c:v>-0.47087052655514078</c:v>
                </c:pt>
                <c:pt idx="4">
                  <c:v>2.3223425242450269</c:v>
                </c:pt>
                <c:pt idx="5">
                  <c:v>1.5025489025274241</c:v>
                </c:pt>
                <c:pt idx="6">
                  <c:v>9.4369980577125992E-2</c:v>
                </c:pt>
                <c:pt idx="7">
                  <c:v>-0.24487202647970724</c:v>
                </c:pt>
                <c:pt idx="8">
                  <c:v>-0.39046106528382973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val>
            <c:numRef>
              <c:f>Tabelle2!$O$118:$W$118</c:f>
              <c:numCache>
                <c:formatCode>General</c:formatCode>
                <c:ptCount val="9"/>
                <c:pt idx="0">
                  <c:v>-0.59474750272866383</c:v>
                </c:pt>
                <c:pt idx="1">
                  <c:v>0.42936850507360158</c:v>
                </c:pt>
                <c:pt idx="2">
                  <c:v>-1.0219717171768297</c:v>
                </c:pt>
                <c:pt idx="3">
                  <c:v>-0.67228479943970521</c:v>
                </c:pt>
                <c:pt idx="4">
                  <c:v>2.5469850677919457</c:v>
                </c:pt>
                <c:pt idx="5">
                  <c:v>1.4011346295355454</c:v>
                </c:pt>
                <c:pt idx="6">
                  <c:v>-6.9461050792336596E-2</c:v>
                </c:pt>
                <c:pt idx="7">
                  <c:v>-0.29714965620030798</c:v>
                </c:pt>
                <c:pt idx="8">
                  <c:v>-0.59491869126463726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val>
            <c:numRef>
              <c:f>Tabelle2!$O$119:$W$119</c:f>
              <c:numCache>
                <c:formatCode>General</c:formatCode>
                <c:ptCount val="9"/>
                <c:pt idx="0">
                  <c:v>-0.13467598845246526</c:v>
                </c:pt>
                <c:pt idx="1">
                  <c:v>0.50303707325108382</c:v>
                </c:pt>
                <c:pt idx="2">
                  <c:v>-0.8251595900642591</c:v>
                </c:pt>
                <c:pt idx="3">
                  <c:v>-0.62889768770137922</c:v>
                </c:pt>
                <c:pt idx="4">
                  <c:v>1.9670424740336681</c:v>
                </c:pt>
                <c:pt idx="5">
                  <c:v>1.7118636841069954</c:v>
                </c:pt>
                <c:pt idx="6">
                  <c:v>0.22260770217405751</c:v>
                </c:pt>
                <c:pt idx="7">
                  <c:v>-0.35613290357074229</c:v>
                </c:pt>
                <c:pt idx="8">
                  <c:v>-0.13487541427274757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val>
            <c:numRef>
              <c:f>Tabelle2!$O$120:$W$120</c:f>
              <c:numCache>
                <c:formatCode>General</c:formatCode>
                <c:ptCount val="9"/>
                <c:pt idx="0">
                  <c:v>2.2574600249659849E-2</c:v>
                </c:pt>
                <c:pt idx="1">
                  <c:v>0.53411232357596905</c:v>
                </c:pt>
                <c:pt idx="2">
                  <c:v>-0.78804688856454252</c:v>
                </c:pt>
                <c:pt idx="3">
                  <c:v>-0.62923787090958538</c:v>
                </c:pt>
                <c:pt idx="4">
                  <c:v>1.7970388665100545</c:v>
                </c:pt>
                <c:pt idx="5">
                  <c:v>1.511523501113418</c:v>
                </c:pt>
                <c:pt idx="6">
                  <c:v>0.25970187295584196</c:v>
                </c:pt>
                <c:pt idx="7">
                  <c:v>-0.12505765517742318</c:v>
                </c:pt>
                <c:pt idx="8">
                  <c:v>2.2412235865082675E-2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val>
            <c:numRef>
              <c:f>Tabelle2!$O$121:$W$121</c:f>
              <c:numCache>
                <c:formatCode>General</c:formatCode>
                <c:ptCount val="9"/>
                <c:pt idx="0">
                  <c:v>0.12838612199486721</c:v>
                </c:pt>
                <c:pt idx="1">
                  <c:v>0.59408215757530269</c:v>
                </c:pt>
                <c:pt idx="2">
                  <c:v>-0.95073902352863271</c:v>
                </c:pt>
                <c:pt idx="3">
                  <c:v>-0.72581321890658246</c:v>
                </c:pt>
                <c:pt idx="4">
                  <c:v>1.982845535666292</c:v>
                </c:pt>
                <c:pt idx="5">
                  <c:v>1.5822900960568593</c:v>
                </c:pt>
                <c:pt idx="6">
                  <c:v>0.19225709848660916</c:v>
                </c:pt>
                <c:pt idx="7">
                  <c:v>-9.773963769178895E-2</c:v>
                </c:pt>
                <c:pt idx="8">
                  <c:v>0.12821405104383365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val>
            <c:numRef>
              <c:f>Tabelle2!$O$122:$W$122</c:f>
              <c:numCache>
                <c:formatCode>General</c:formatCode>
                <c:ptCount val="9"/>
                <c:pt idx="0">
                  <c:v>-1.7212234083770789E-2</c:v>
                </c:pt>
                <c:pt idx="1">
                  <c:v>2.611540201562243E-2</c:v>
                </c:pt>
                <c:pt idx="2">
                  <c:v>-1.1481936110018949</c:v>
                </c:pt>
                <c:pt idx="3">
                  <c:v>-0.20178683903801706</c:v>
                </c:pt>
                <c:pt idx="4">
                  <c:v>2.3172617476338448</c:v>
                </c:pt>
                <c:pt idx="5">
                  <c:v>1.604290647104081</c:v>
                </c:pt>
                <c:pt idx="6">
                  <c:v>-0.29093957047122515</c:v>
                </c:pt>
                <c:pt idx="7">
                  <c:v>-0.56775094371034229</c:v>
                </c:pt>
                <c:pt idx="8">
                  <c:v>-1.7355185335435258E-2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val>
            <c:numRef>
              <c:f>Tabelle2!$O$123:$W$123</c:f>
              <c:numCache>
                <c:formatCode>General</c:formatCode>
                <c:ptCount val="9"/>
                <c:pt idx="0">
                  <c:v>3.3274380055737796E-2</c:v>
                </c:pt>
                <c:pt idx="1">
                  <c:v>0.1723792928925989</c:v>
                </c:pt>
                <c:pt idx="2">
                  <c:v>-1.3465731986714637</c:v>
                </c:pt>
                <c:pt idx="3">
                  <c:v>-0.56177985919821272</c:v>
                </c:pt>
                <c:pt idx="4">
                  <c:v>2.4332156969860379</c:v>
                </c:pt>
                <c:pt idx="5">
                  <c:v>1.6810073420753819</c:v>
                </c:pt>
                <c:pt idx="6">
                  <c:v>-1.3119417102344244E-2</c:v>
                </c:pt>
                <c:pt idx="7">
                  <c:v>-0.18474613926500461</c:v>
                </c:pt>
                <c:pt idx="8">
                  <c:v>3.3157018843201769E-2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val>
            <c:numRef>
              <c:f>Tabelle2!$O$124:$W$124</c:f>
              <c:numCache>
                <c:formatCode>General</c:formatCode>
                <c:ptCount val="9"/>
                <c:pt idx="0">
                  <c:v>-0.29973687918368691</c:v>
                </c:pt>
                <c:pt idx="1">
                  <c:v>0.58239281735756321</c:v>
                </c:pt>
                <c:pt idx="2">
                  <c:v>-0.88595051565910743</c:v>
                </c:pt>
                <c:pt idx="3">
                  <c:v>-0.9043995715914761</c:v>
                </c:pt>
                <c:pt idx="4">
                  <c:v>1.9401722187251613</c:v>
                </c:pt>
                <c:pt idx="5">
                  <c:v>1.5710456863124229</c:v>
                </c:pt>
                <c:pt idx="6">
                  <c:v>0.35229296685101902</c:v>
                </c:pt>
                <c:pt idx="7">
                  <c:v>-0.14208079442320859</c:v>
                </c:pt>
                <c:pt idx="8">
                  <c:v>-0.29991865670117673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val>
            <c:numRef>
              <c:f>Tabelle2!$O$125:$W$125</c:f>
              <c:numCache>
                <c:formatCode>General</c:formatCode>
                <c:ptCount val="9"/>
                <c:pt idx="0">
                  <c:v>-9.147489382694296E-2</c:v>
                </c:pt>
                <c:pt idx="1">
                  <c:v>0.63893321548566318</c:v>
                </c:pt>
                <c:pt idx="2">
                  <c:v>-1.2616535359052432</c:v>
                </c:pt>
                <c:pt idx="3">
                  <c:v>-1.3152373157352928</c:v>
                </c:pt>
                <c:pt idx="4">
                  <c:v>2.0902691506585906</c:v>
                </c:pt>
                <c:pt idx="5">
                  <c:v>1.8989434863360466</c:v>
                </c:pt>
                <c:pt idx="6">
                  <c:v>0.73851323840997396</c:v>
                </c:pt>
                <c:pt idx="7">
                  <c:v>0.25324506580058792</c:v>
                </c:pt>
                <c:pt idx="8">
                  <c:v>-9.1623139568967948E-2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val>
            <c:numRef>
              <c:f>Tabelle2!$O$126:$W$126</c:f>
              <c:numCache>
                <c:formatCode>General</c:formatCode>
                <c:ptCount val="9"/>
                <c:pt idx="0">
                  <c:v>-1.242338442624602E-2</c:v>
                </c:pt>
                <c:pt idx="1">
                  <c:v>0.65262717953455951</c:v>
                </c:pt>
                <c:pt idx="2">
                  <c:v>-1.1355961396897958</c:v>
                </c:pt>
                <c:pt idx="3">
                  <c:v>-1.0112589396531935</c:v>
                </c:pt>
                <c:pt idx="4">
                  <c:v>2.1183899550750658</c:v>
                </c:pt>
                <c:pt idx="5">
                  <c:v>1.6315282611911441</c:v>
                </c:pt>
                <c:pt idx="6">
                  <c:v>0.19789470331518833</c:v>
                </c:pt>
                <c:pt idx="7">
                  <c:v>-0.10449824875991193</c:v>
                </c:pt>
                <c:pt idx="8">
                  <c:v>-1.2614868510192223E-2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val>
            <c:numRef>
              <c:f>Tabelle2!$O$127:$W$127</c:f>
              <c:numCache>
                <c:formatCode>General</c:formatCode>
                <c:ptCount val="9"/>
                <c:pt idx="0">
                  <c:v>0.1588435870657528</c:v>
                </c:pt>
                <c:pt idx="1">
                  <c:v>0.57015190695891915</c:v>
                </c:pt>
                <c:pt idx="2">
                  <c:v>-0.92605070421681579</c:v>
                </c:pt>
                <c:pt idx="3">
                  <c:v>-0.87317648405053805</c:v>
                </c:pt>
                <c:pt idx="4">
                  <c:v>1.6787707818976103</c:v>
                </c:pt>
                <c:pt idx="5">
                  <c:v>1.6369526600561806</c:v>
                </c:pt>
                <c:pt idx="6">
                  <c:v>0.50265970320612741</c:v>
                </c:pt>
                <c:pt idx="7">
                  <c:v>8.0374659253399205E-2</c:v>
                </c:pt>
                <c:pt idx="8">
                  <c:v>0.1586979885689081</c:v>
                </c:pt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val>
            <c:numRef>
              <c:f>Tabelle2!$O$128:$W$128</c:f>
              <c:numCache>
                <c:formatCode>General</c:formatCode>
                <c:ptCount val="9"/>
                <c:pt idx="0">
                  <c:v>9.5622540622013863E-2</c:v>
                </c:pt>
                <c:pt idx="1">
                  <c:v>0.26434301085981282</c:v>
                </c:pt>
                <c:pt idx="2">
                  <c:v>-1.1467836921652041</c:v>
                </c:pt>
                <c:pt idx="3">
                  <c:v>-0.58639322944451922</c:v>
                </c:pt>
                <c:pt idx="4">
                  <c:v>2.0664963293971028</c:v>
                </c:pt>
                <c:pt idx="5">
                  <c:v>1.289052029103237</c:v>
                </c:pt>
                <c:pt idx="6">
                  <c:v>9.1404198191126329E-2</c:v>
                </c:pt>
                <c:pt idx="7">
                  <c:v>0.13986939328437109</c:v>
                </c:pt>
                <c:pt idx="8">
                  <c:v>9.5551947411639471E-2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val>
            <c:numRef>
              <c:f>Tabelle2!$O$129:$W$129</c:f>
              <c:numCache>
                <c:formatCode>General</c:formatCode>
                <c:ptCount val="9"/>
                <c:pt idx="0">
                  <c:v>0.20954658903931422</c:v>
                </c:pt>
                <c:pt idx="1">
                  <c:v>0.56403995489882441</c:v>
                </c:pt>
                <c:pt idx="2">
                  <c:v>-1.1456746133695532</c:v>
                </c:pt>
                <c:pt idx="3">
                  <c:v>-0.76896995768696064</c:v>
                </c:pt>
                <c:pt idx="4">
                  <c:v>2.2240240913700484</c:v>
                </c:pt>
                <c:pt idx="5">
                  <c:v>1.5738172434793198</c:v>
                </c:pt>
                <c:pt idx="6">
                  <c:v>0.18778843355853245</c:v>
                </c:pt>
                <c:pt idx="7">
                  <c:v>0.10691452370700377</c:v>
                </c:pt>
                <c:pt idx="8">
                  <c:v>0.20941069710892568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val>
            <c:numRef>
              <c:f>Tabelle2!$O$130:$W$130</c:f>
              <c:numCache>
                <c:formatCode>General</c:formatCode>
                <c:ptCount val="9"/>
                <c:pt idx="0">
                  <c:v>7.6858746257341903E-2</c:v>
                </c:pt>
                <c:pt idx="1">
                  <c:v>0.89698184484531485</c:v>
                </c:pt>
                <c:pt idx="2">
                  <c:v>-1.1723218206109967</c:v>
                </c:pt>
                <c:pt idx="3">
                  <c:v>-1.0960226275687184</c:v>
                </c:pt>
                <c:pt idx="4">
                  <c:v>2.3822131245990938</c:v>
                </c:pt>
                <c:pt idx="5">
                  <c:v>1.4794226302278664</c:v>
                </c:pt>
                <c:pt idx="6">
                  <c:v>6.5930927258095726E-2</c:v>
                </c:pt>
                <c:pt idx="7">
                  <c:v>7.2508234030326024E-2</c:v>
                </c:pt>
                <c:pt idx="8">
                  <c:v>7.6658438021999342E-2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val>
            <c:numRef>
              <c:f>Tabelle2!$O$131:$W$131</c:f>
              <c:numCache>
                <c:formatCode>General</c:formatCode>
                <c:ptCount val="9"/>
                <c:pt idx="0">
                  <c:v>1.0600471758381969E-2</c:v>
                </c:pt>
                <c:pt idx="1">
                  <c:v>0.4979256949426632</c:v>
                </c:pt>
                <c:pt idx="2">
                  <c:v>-0.96983848068593381</c:v>
                </c:pt>
                <c:pt idx="3">
                  <c:v>-0.53740074684860062</c:v>
                </c:pt>
                <c:pt idx="4">
                  <c:v>2.3232694957041451</c:v>
                </c:pt>
                <c:pt idx="5">
                  <c:v>1.4707025684367554</c:v>
                </c:pt>
                <c:pt idx="6">
                  <c:v>0.17312984525240985</c:v>
                </c:pt>
                <c:pt idx="7">
                  <c:v>0.10610389677825077</c:v>
                </c:pt>
                <c:pt idx="8">
                  <c:v>1.0483992960906185E-2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val>
            <c:numRef>
              <c:f>Tabelle2!$O$132:$W$132</c:f>
              <c:numCache>
                <c:formatCode>General</c:formatCode>
                <c:ptCount val="9"/>
                <c:pt idx="0">
                  <c:v>7.209921882586201E-2</c:v>
                </c:pt>
                <c:pt idx="1">
                  <c:v>-7.3712885215012514E-2</c:v>
                </c:pt>
                <c:pt idx="2">
                  <c:v>-1.3956684277016305</c:v>
                </c:pt>
                <c:pt idx="3">
                  <c:v>-0.35816173246790795</c:v>
                </c:pt>
                <c:pt idx="4">
                  <c:v>2.4866040839013634</c:v>
                </c:pt>
                <c:pt idx="5">
                  <c:v>1.9193093550084779</c:v>
                </c:pt>
                <c:pt idx="6">
                  <c:v>0.12825227878030615</c:v>
                </c:pt>
                <c:pt idx="7">
                  <c:v>-0.19614195329733564</c:v>
                </c:pt>
                <c:pt idx="8">
                  <c:v>7.2018036633971105E-2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val>
            <c:numRef>
              <c:f>Tabelle2!$O$133:$W$133</c:f>
              <c:numCache>
                <c:formatCode>General</c:formatCode>
                <c:ptCount val="9"/>
                <c:pt idx="0">
                  <c:v>9.8018628421645826E-2</c:v>
                </c:pt>
                <c:pt idx="1">
                  <c:v>0.27497287215779703</c:v>
                </c:pt>
                <c:pt idx="2">
                  <c:v>-0.77750314413834809</c:v>
                </c:pt>
                <c:pt idx="3">
                  <c:v>-0.33352463250175823</c:v>
                </c:pt>
                <c:pt idx="4">
                  <c:v>1.7343152013064043</c:v>
                </c:pt>
                <c:pt idx="5">
                  <c:v>1.5398947966880923</c:v>
                </c:pt>
                <c:pt idx="6">
                  <c:v>0.17498899152821271</c:v>
                </c:pt>
                <c:pt idx="7">
                  <c:v>-0.25154529104765011</c:v>
                </c:pt>
                <c:pt idx="8">
                  <c:v>9.7884501321377548E-2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val>
            <c:numRef>
              <c:f>Tabelle2!$O$134:$W$134</c:f>
              <c:numCache>
                <c:formatCode>General</c:formatCode>
                <c:ptCount val="9"/>
                <c:pt idx="0">
                  <c:v>9.6151864912851159E-2</c:v>
                </c:pt>
                <c:pt idx="1">
                  <c:v>0.31950451384637402</c:v>
                </c:pt>
                <c:pt idx="2">
                  <c:v>-0.92668224141405842</c:v>
                </c:pt>
                <c:pt idx="3">
                  <c:v>-0.42782835513613082</c:v>
                </c:pt>
                <c:pt idx="4">
                  <c:v>1.8560759768828543</c:v>
                </c:pt>
                <c:pt idx="5">
                  <c:v>1.3109071879582146</c:v>
                </c:pt>
                <c:pt idx="6">
                  <c:v>-0.16466629601928034</c:v>
                </c:pt>
                <c:pt idx="7">
                  <c:v>-0.34171001440010818</c:v>
                </c:pt>
                <c:pt idx="8">
                  <c:v>9.6000089509790387E-2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val>
            <c:numRef>
              <c:f>Tabelle2!$O$135:$W$135</c:f>
              <c:numCache>
                <c:formatCode>General</c:formatCode>
                <c:ptCount val="9"/>
                <c:pt idx="0">
                  <c:v>1.8073524366276961E-2</c:v>
                </c:pt>
                <c:pt idx="1">
                  <c:v>0.49128499003654535</c:v>
                </c:pt>
                <c:pt idx="2">
                  <c:v>-1.0748045402506361</c:v>
                </c:pt>
                <c:pt idx="3">
                  <c:v>-0.65375131308846635</c:v>
                </c:pt>
                <c:pt idx="4">
                  <c:v>2.2798056649290337</c:v>
                </c:pt>
                <c:pt idx="5">
                  <c:v>1.6543520018749751</c:v>
                </c:pt>
                <c:pt idx="6">
                  <c:v>6.8191581764605685E-2</c:v>
                </c:pt>
                <c:pt idx="7">
                  <c:v>-0.20053680523054629</c:v>
                </c:pt>
                <c:pt idx="8">
                  <c:v>1.7901453415243407E-2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val>
            <c:numRef>
              <c:f>Tabelle2!$O$136:$W$136</c:f>
              <c:numCache>
                <c:formatCode>General</c:formatCode>
                <c:ptCount val="9"/>
                <c:pt idx="0">
                  <c:v>8.8741536579309832E-3</c:v>
                </c:pt>
                <c:pt idx="1">
                  <c:v>4.2613129219183671E-2</c:v>
                </c:pt>
                <c:pt idx="2">
                  <c:v>-1.2659656430732122</c:v>
                </c:pt>
                <c:pt idx="3">
                  <c:v>-0.40127602843618471</c:v>
                </c:pt>
                <c:pt idx="4">
                  <c:v>2.3579156467746709</c:v>
                </c:pt>
                <c:pt idx="5">
                  <c:v>1.7415111729446959</c:v>
                </c:pt>
                <c:pt idx="6">
                  <c:v>6.7478873136941384E-2</c:v>
                </c:pt>
                <c:pt idx="7">
                  <c:v>-0.21451230390417456</c:v>
                </c:pt>
                <c:pt idx="8">
                  <c:v>8.7753231632475837E-3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val>
            <c:numRef>
              <c:f>Tabelle2!$O$137:$W$137</c:f>
              <c:numCache>
                <c:formatCode>General</c:formatCode>
                <c:ptCount val="9"/>
                <c:pt idx="0">
                  <c:v>0.22586770469153103</c:v>
                </c:pt>
                <c:pt idx="1">
                  <c:v>2.0342121200522548E-2</c:v>
                </c:pt>
                <c:pt idx="2">
                  <c:v>-1.0710151444274405</c:v>
                </c:pt>
                <c:pt idx="3">
                  <c:v>-0.30583609514291038</c:v>
                </c:pt>
                <c:pt idx="4">
                  <c:v>1.8185552728890886</c:v>
                </c:pt>
                <c:pt idx="5">
                  <c:v>1.5022672203570739</c:v>
                </c:pt>
                <c:pt idx="6">
                  <c:v>7.1934650792971122E-2</c:v>
                </c:pt>
                <c:pt idx="7">
                  <c:v>-0.17147967889545596</c:v>
                </c:pt>
                <c:pt idx="8">
                  <c:v>0.22578828732976028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val>
            <c:numRef>
              <c:f>Tabelle2!$O$138:$W$138</c:f>
              <c:numCache>
                <c:formatCode>General</c:formatCode>
                <c:ptCount val="9"/>
                <c:pt idx="0">
                  <c:v>0.21868771478893168</c:v>
                </c:pt>
                <c:pt idx="1">
                  <c:v>0.45373854471573799</c:v>
                </c:pt>
                <c:pt idx="2">
                  <c:v>-1.0017067467647855</c:v>
                </c:pt>
                <c:pt idx="3">
                  <c:v>-0.67185495104780824</c:v>
                </c:pt>
                <c:pt idx="4">
                  <c:v>1.782270687908861</c:v>
                </c:pt>
                <c:pt idx="5">
                  <c:v>1.1689064212971094</c:v>
                </c:pt>
                <c:pt idx="6">
                  <c:v>4.6014218678700571E-2</c:v>
                </c:pt>
                <c:pt idx="7">
                  <c:v>9.4568563065025202E-2</c:v>
                </c:pt>
                <c:pt idx="8">
                  <c:v>0.21858094255791194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val>
            <c:numRef>
              <c:f>Tabelle2!$O$139:$W$139</c:f>
              <c:numCache>
                <c:formatCode>General</c:formatCode>
                <c:ptCount val="9"/>
                <c:pt idx="0">
                  <c:v>-8.0352745077070187E-2</c:v>
                </c:pt>
                <c:pt idx="1">
                  <c:v>-5.8999635783169607E-2</c:v>
                </c:pt>
                <c:pt idx="2">
                  <c:v>-1.0646558183038466</c:v>
                </c:pt>
                <c:pt idx="3">
                  <c:v>-0.25719750333809699</c:v>
                </c:pt>
                <c:pt idx="4">
                  <c:v>2.0505351649976853</c:v>
                </c:pt>
                <c:pt idx="5">
                  <c:v>1.3509058123765161</c:v>
                </c:pt>
                <c:pt idx="6">
                  <c:v>7.8275446198632984E-2</c:v>
                </c:pt>
                <c:pt idx="7">
                  <c:v>-5.082143781071416E-2</c:v>
                </c:pt>
                <c:pt idx="8">
                  <c:v>-8.0395101003135794E-2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val>
            <c:numRef>
              <c:f>Tabelle2!$O$140:$W$140</c:f>
              <c:numCache>
                <c:formatCode>General</c:formatCode>
                <c:ptCount val="9"/>
                <c:pt idx="0">
                  <c:v>-0.43853447676691715</c:v>
                </c:pt>
                <c:pt idx="1">
                  <c:v>0.20882502898906474</c:v>
                </c:pt>
                <c:pt idx="2">
                  <c:v>-1.3031589084707951</c:v>
                </c:pt>
                <c:pt idx="3">
                  <c:v>-0.93052121276122901</c:v>
                </c:pt>
                <c:pt idx="4">
                  <c:v>2.1140926343186939</c:v>
                </c:pt>
                <c:pt idx="5">
                  <c:v>1.6449240450353559</c:v>
                </c:pt>
                <c:pt idx="6">
                  <c:v>-6.4906160601702442E-2</c:v>
                </c:pt>
                <c:pt idx="7">
                  <c:v>-0.61564858182592408</c:v>
                </c:pt>
                <c:pt idx="8">
                  <c:v>-0.4387347850022596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val>
            <c:numRef>
              <c:f>Tabelle2!$O$141:$W$141</c:f>
              <c:numCache>
                <c:formatCode>General</c:formatCode>
                <c:ptCount val="9"/>
                <c:pt idx="0">
                  <c:v>0.15232781427970349</c:v>
                </c:pt>
                <c:pt idx="1">
                  <c:v>0.40227150442557236</c:v>
                </c:pt>
                <c:pt idx="2">
                  <c:v>-1.0332277222718009</c:v>
                </c:pt>
                <c:pt idx="3">
                  <c:v>-0.73019312263922087</c:v>
                </c:pt>
                <c:pt idx="4">
                  <c:v>1.8104416835198363</c:v>
                </c:pt>
                <c:pt idx="5">
                  <c:v>1.6125940785270596</c:v>
                </c:pt>
                <c:pt idx="6">
                  <c:v>0.30023532465628483</c:v>
                </c:pt>
                <c:pt idx="7">
                  <c:v>-5.4853926766248201E-2</c:v>
                </c:pt>
                <c:pt idx="8">
                  <c:v>0.15219192234931506</c:v>
                </c:pt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val>
            <c:numRef>
              <c:f>Tabelle2!$O$142:$W$142</c:f>
              <c:numCache>
                <c:formatCode>General</c:formatCode>
                <c:ptCount val="9"/>
                <c:pt idx="0">
                  <c:v>-5.1962874270533588E-3</c:v>
                </c:pt>
                <c:pt idx="1">
                  <c:v>0.43489268717344631</c:v>
                </c:pt>
                <c:pt idx="2">
                  <c:v>-0.83829600703553142</c:v>
                </c:pt>
                <c:pt idx="3">
                  <c:v>-0.68960512010430486</c:v>
                </c:pt>
                <c:pt idx="4">
                  <c:v>1.6456267641797089</c:v>
                </c:pt>
                <c:pt idx="5">
                  <c:v>1.6184981948591366</c:v>
                </c:pt>
                <c:pt idx="6">
                  <c:v>0.30470011497971045</c:v>
                </c:pt>
                <c:pt idx="7">
                  <c:v>-0.25692910809364528</c:v>
                </c:pt>
                <c:pt idx="8">
                  <c:v>-5.3683583780869126E-3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val>
            <c:numRef>
              <c:f>Tabelle2!$O$143:$W$143</c:f>
              <c:numCache>
                <c:formatCode>General</c:formatCode>
                <c:ptCount val="9"/>
                <c:pt idx="0">
                  <c:v>1.6402879421943128E-2</c:v>
                </c:pt>
                <c:pt idx="1">
                  <c:v>0.16136614161803564</c:v>
                </c:pt>
                <c:pt idx="2">
                  <c:v>-1.3015902866051381</c:v>
                </c:pt>
                <c:pt idx="3">
                  <c:v>-0.5756537004875788</c:v>
                </c:pt>
                <c:pt idx="4">
                  <c:v>2.2708945037466015</c:v>
                </c:pt>
                <c:pt idx="5">
                  <c:v>1.4997915578455492</c:v>
                </c:pt>
                <c:pt idx="6">
                  <c:v>-6.3383865530875744E-2</c:v>
                </c:pt>
                <c:pt idx="7">
                  <c:v>-0.16310747402584008</c:v>
                </c:pt>
                <c:pt idx="8">
                  <c:v>1.6295224775863593E-2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val>
            <c:numRef>
              <c:f>Tabelle2!$O$144:$W$144</c:f>
              <c:numCache>
                <c:formatCode>General</c:formatCode>
                <c:ptCount val="9"/>
                <c:pt idx="0">
                  <c:v>-4.5509092638562787E-2</c:v>
                </c:pt>
                <c:pt idx="1">
                  <c:v>0.39793166312102646</c:v>
                </c:pt>
                <c:pt idx="2">
                  <c:v>-0.69272880122573255</c:v>
                </c:pt>
                <c:pt idx="3">
                  <c:v>-0.23685431002871482</c:v>
                </c:pt>
                <c:pt idx="4">
                  <c:v>1.9107795341951026</c:v>
                </c:pt>
                <c:pt idx="5">
                  <c:v>1.0325134610892293</c:v>
                </c:pt>
                <c:pt idx="6">
                  <c:v>-0.3116837670924793</c:v>
                </c:pt>
                <c:pt idx="7">
                  <c:v>-0.33267559713911082</c:v>
                </c:pt>
                <c:pt idx="8">
                  <c:v>-4.5659103211503405E-2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val>
            <c:numRef>
              <c:f>Tabelle2!$O$145:$W$145</c:f>
              <c:numCache>
                <c:formatCode>General</c:formatCode>
                <c:ptCount val="9"/>
                <c:pt idx="0">
                  <c:v>-0.10860341340501009</c:v>
                </c:pt>
                <c:pt idx="1">
                  <c:v>0.13766810425333506</c:v>
                </c:pt>
                <c:pt idx="2">
                  <c:v>-0.99609564774877057</c:v>
                </c:pt>
                <c:pt idx="3">
                  <c:v>-0.43482725712337655</c:v>
                </c:pt>
                <c:pt idx="4">
                  <c:v>2.0586198941780407</c:v>
                </c:pt>
                <c:pt idx="5">
                  <c:v>1.707959944257504</c:v>
                </c:pt>
                <c:pt idx="6">
                  <c:v>0.33734886846138307</c:v>
                </c:pt>
                <c:pt idx="7">
                  <c:v>-0.11945732887002322</c:v>
                </c:pt>
                <c:pt idx="8">
                  <c:v>-0.10870224389969343</c:v>
                </c:pt>
              </c:numCache>
            </c:numRef>
          </c:val>
          <c:smooth val="0"/>
        </c:ser>
        <c:ser>
          <c:idx val="142"/>
          <c:order val="142"/>
          <c:marker>
            <c:symbol val="none"/>
          </c:marker>
          <c:val>
            <c:numRef>
              <c:f>Tabelle2!$O$146:$W$146</c:f>
              <c:numCache>
                <c:formatCode>General</c:formatCode>
                <c:ptCount val="9"/>
                <c:pt idx="0">
                  <c:v>-0.2725281814199948</c:v>
                </c:pt>
                <c:pt idx="1">
                  <c:v>0.33653871833910204</c:v>
                </c:pt>
                <c:pt idx="2">
                  <c:v>-1.0830840924877745</c:v>
                </c:pt>
                <c:pt idx="3">
                  <c:v>-0.6336685277087083</c:v>
                </c:pt>
                <c:pt idx="4">
                  <c:v>2.3964855068262647</c:v>
                </c:pt>
                <c:pt idx="5">
                  <c:v>1.8091186733502576</c:v>
                </c:pt>
                <c:pt idx="6">
                  <c:v>0.25038821979927728</c:v>
                </c:pt>
                <c:pt idx="7">
                  <c:v>-0.2205867118869354</c:v>
                </c:pt>
                <c:pt idx="8">
                  <c:v>-0.27268260406823586</c:v>
                </c:pt>
              </c:numCache>
            </c:numRef>
          </c:val>
          <c:smooth val="0"/>
        </c:ser>
        <c:ser>
          <c:idx val="143"/>
          <c:order val="143"/>
          <c:marker>
            <c:symbol val="none"/>
          </c:marker>
          <c:val>
            <c:numRef>
              <c:f>Tabelle2!$O$147:$W$147</c:f>
              <c:numCache>
                <c:formatCode>General</c:formatCode>
                <c:ptCount val="9"/>
                <c:pt idx="0">
                  <c:v>-0.31301923364772066</c:v>
                </c:pt>
                <c:pt idx="1">
                  <c:v>1.9212316579019784E-2</c:v>
                </c:pt>
                <c:pt idx="2">
                  <c:v>-0.65041467930268682</c:v>
                </c:pt>
                <c:pt idx="3">
                  <c:v>-9.6757491509872173E-2</c:v>
                </c:pt>
                <c:pt idx="4">
                  <c:v>1.7742146618493639</c:v>
                </c:pt>
                <c:pt idx="5">
                  <c:v>1.2419780520137298</c:v>
                </c:pt>
                <c:pt idx="6">
                  <c:v>0.11156420465622702</c:v>
                </c:pt>
                <c:pt idx="7">
                  <c:v>-0.24200221553059448</c:v>
                </c:pt>
                <c:pt idx="8">
                  <c:v>-0.31309688617937115</c:v>
                </c:pt>
              </c:numCache>
            </c:numRef>
          </c:val>
          <c:smooth val="0"/>
        </c:ser>
        <c:ser>
          <c:idx val="144"/>
          <c:order val="144"/>
          <c:marker>
            <c:symbol val="none"/>
          </c:marker>
          <c:val>
            <c:numRef>
              <c:f>Tabelle2!$O$148:$W$148</c:f>
              <c:numCache>
                <c:formatCode>General</c:formatCode>
                <c:ptCount val="9"/>
                <c:pt idx="0">
                  <c:v>9.4401686175105637E-2</c:v>
                </c:pt>
                <c:pt idx="1">
                  <c:v>0.67714022311046562</c:v>
                </c:pt>
                <c:pt idx="2">
                  <c:v>-0.96804217038999385</c:v>
                </c:pt>
                <c:pt idx="3">
                  <c:v>-1.0050405540337133</c:v>
                </c:pt>
                <c:pt idx="4">
                  <c:v>1.7379515649427659</c:v>
                </c:pt>
                <c:pt idx="5">
                  <c:v>1.5377466469179386</c:v>
                </c:pt>
                <c:pt idx="6">
                  <c:v>0.36543940725602403</c:v>
                </c:pt>
                <c:pt idx="7">
                  <c:v>2.0014793850211321E-2</c:v>
                </c:pt>
                <c:pt idx="8">
                  <c:v>9.422873280901195E-2</c:v>
                </c:pt>
              </c:numCache>
            </c:numRef>
          </c:val>
          <c:smooth val="0"/>
        </c:ser>
        <c:ser>
          <c:idx val="145"/>
          <c:order val="145"/>
          <c:marker>
            <c:symbol val="none"/>
          </c:marker>
          <c:val>
            <c:numRef>
              <c:f>Tabelle2!$O$149:$W$149</c:f>
              <c:numCache>
                <c:formatCode>General</c:formatCode>
                <c:ptCount val="9"/>
                <c:pt idx="0">
                  <c:v>-0.14130288442082933</c:v>
                </c:pt>
                <c:pt idx="1">
                  <c:v>0.49081792558839715</c:v>
                </c:pt>
                <c:pt idx="2">
                  <c:v>-0.99613767878622861</c:v>
                </c:pt>
                <c:pt idx="3">
                  <c:v>-0.78795397285123858</c:v>
                </c:pt>
                <c:pt idx="4">
                  <c:v>2.0913471669053156</c:v>
                </c:pt>
                <c:pt idx="5">
                  <c:v>1.6548332282077278</c:v>
                </c:pt>
                <c:pt idx="6">
                  <c:v>0.33733463350082316</c:v>
                </c:pt>
                <c:pt idx="7">
                  <c:v>-6.6307504637640347E-2</c:v>
                </c:pt>
                <c:pt idx="8">
                  <c:v>-0.14145730706907039</c:v>
                </c:pt>
              </c:numCache>
            </c:numRef>
          </c:val>
          <c:smooth val="0"/>
        </c:ser>
        <c:ser>
          <c:idx val="146"/>
          <c:order val="146"/>
          <c:marker>
            <c:symbol val="none"/>
          </c:marker>
          <c:val>
            <c:numRef>
              <c:f>Tabelle2!$O$150:$W$150</c:f>
              <c:numCache>
                <c:formatCode>General</c:formatCode>
                <c:ptCount val="9"/>
                <c:pt idx="0">
                  <c:v>-0.262093835006669</c:v>
                </c:pt>
                <c:pt idx="1">
                  <c:v>0.48549517984639901</c:v>
                </c:pt>
                <c:pt idx="2">
                  <c:v>-1.3556754198911998</c:v>
                </c:pt>
                <c:pt idx="3">
                  <c:v>-1.2686721114201229</c:v>
                </c:pt>
                <c:pt idx="4">
                  <c:v>1.9196334462038633</c:v>
                </c:pt>
                <c:pt idx="5">
                  <c:v>1.2067731464837763</c:v>
                </c:pt>
                <c:pt idx="6">
                  <c:v>-0.11743193738107291</c:v>
                </c:pt>
                <c:pt idx="7">
                  <c:v>-0.23897843193437274</c:v>
                </c:pt>
                <c:pt idx="8">
                  <c:v>-0.26227561252415882</c:v>
                </c:pt>
              </c:numCache>
            </c:numRef>
          </c:val>
          <c:smooth val="0"/>
        </c:ser>
        <c:ser>
          <c:idx val="147"/>
          <c:order val="147"/>
          <c:marker>
            <c:symbol val="none"/>
          </c:marker>
          <c:val>
            <c:numRef>
              <c:f>Tabelle2!$O$151:$W$151</c:f>
              <c:numCache>
                <c:formatCode>General</c:formatCode>
                <c:ptCount val="9"/>
                <c:pt idx="0">
                  <c:v>-0.25114130870460949</c:v>
                </c:pt>
                <c:pt idx="1">
                  <c:v>0.12583408093012699</c:v>
                </c:pt>
                <c:pt idx="2">
                  <c:v>-0.99531667649556321</c:v>
                </c:pt>
                <c:pt idx="3">
                  <c:v>-0.37466913604075819</c:v>
                </c:pt>
                <c:pt idx="4">
                  <c:v>2.1778869436538093</c:v>
                </c:pt>
                <c:pt idx="5">
                  <c:v>1.5660922361968452</c:v>
                </c:pt>
                <c:pt idx="6">
                  <c:v>5.2413554306889168E-2</c:v>
                </c:pt>
                <c:pt idx="7">
                  <c:v>-0.33333589975480277</c:v>
                </c:pt>
                <c:pt idx="8">
                  <c:v>-0.25126661165348174</c:v>
                </c:pt>
              </c:numCache>
            </c:numRef>
          </c:val>
          <c:smooth val="0"/>
        </c:ser>
        <c:ser>
          <c:idx val="148"/>
          <c:order val="148"/>
          <c:marker>
            <c:symbol val="none"/>
          </c:marker>
          <c:val>
            <c:numRef>
              <c:f>Tabelle2!$O$152:$W$152</c:f>
              <c:numCache>
                <c:formatCode>General</c:formatCode>
                <c:ptCount val="9"/>
                <c:pt idx="0">
                  <c:v>-4.8555998815250356E-2</c:v>
                </c:pt>
                <c:pt idx="1">
                  <c:v>6.6049230716253515E-2</c:v>
                </c:pt>
                <c:pt idx="2">
                  <c:v>-1.2303035437590282</c:v>
                </c:pt>
                <c:pt idx="3">
                  <c:v>-0.24754968372223013</c:v>
                </c:pt>
                <c:pt idx="4">
                  <c:v>2.5404956393059903</c:v>
                </c:pt>
                <c:pt idx="5">
                  <c:v>1.3258697457895634</c:v>
                </c:pt>
                <c:pt idx="6">
                  <c:v>-0.27783920416936536</c:v>
                </c:pt>
                <c:pt idx="7">
                  <c:v>-0.16046893538654267</c:v>
                </c:pt>
                <c:pt idx="8">
                  <c:v>-4.8634533761960863E-2</c:v>
                </c:pt>
              </c:numCache>
            </c:numRef>
          </c:val>
          <c:smooth val="0"/>
        </c:ser>
        <c:ser>
          <c:idx val="149"/>
          <c:order val="149"/>
          <c:marker>
            <c:symbol val="none"/>
          </c:marker>
          <c:val>
            <c:numRef>
              <c:f>Tabelle2!$O$153:$W$153</c:f>
              <c:numCache>
                <c:formatCode>General</c:formatCode>
                <c:ptCount val="9"/>
                <c:pt idx="0">
                  <c:v>-8.3864918603178629E-2</c:v>
                </c:pt>
                <c:pt idx="1">
                  <c:v>0.5540961310491257</c:v>
                </c:pt>
                <c:pt idx="2">
                  <c:v>-0.75166289949429732</c:v>
                </c:pt>
                <c:pt idx="3">
                  <c:v>-0.54526005747260498</c:v>
                </c:pt>
                <c:pt idx="4">
                  <c:v>1.9596906953775481</c:v>
                </c:pt>
                <c:pt idx="5">
                  <c:v>1.360817428562207</c:v>
                </c:pt>
                <c:pt idx="6">
                  <c:v>0.10560040639533828</c:v>
                </c:pt>
                <c:pt idx="7">
                  <c:v>-0.13977021371108433</c:v>
                </c:pt>
                <c:pt idx="8">
                  <c:v>-8.4026400572695781E-2</c:v>
                </c:pt>
              </c:numCache>
            </c:numRef>
          </c:val>
          <c:smooth val="0"/>
        </c:ser>
        <c:ser>
          <c:idx val="150"/>
          <c:order val="150"/>
          <c:marker>
            <c:symbol val="none"/>
          </c:marker>
          <c:val>
            <c:numRef>
              <c:f>Tabelle2!$O$154:$W$154</c:f>
              <c:numCache>
                <c:formatCode>General</c:formatCode>
                <c:ptCount val="9"/>
                <c:pt idx="0">
                  <c:v>-0.50465481097534648</c:v>
                </c:pt>
                <c:pt idx="1">
                  <c:v>-4.9312610268783252E-3</c:v>
                </c:pt>
                <c:pt idx="2">
                  <c:v>-0.67065471747612371</c:v>
                </c:pt>
                <c:pt idx="3">
                  <c:v>-9.7485985080493248E-2</c:v>
                </c:pt>
                <c:pt idx="4">
                  <c:v>1.9171108599142688</c:v>
                </c:pt>
                <c:pt idx="5">
                  <c:v>1.2739076152880231</c:v>
                </c:pt>
                <c:pt idx="6">
                  <c:v>-3.9046632941622098E-3</c:v>
                </c:pt>
                <c:pt idx="7">
                  <c:v>-0.43349397469124618</c:v>
                </c:pt>
                <c:pt idx="8">
                  <c:v>-0.50475981837624573</c:v>
                </c:pt>
              </c:numCache>
            </c:numRef>
          </c:val>
          <c:smooth val="0"/>
        </c:ser>
        <c:ser>
          <c:idx val="151"/>
          <c:order val="151"/>
          <c:marker>
            <c:symbol val="none"/>
          </c:marker>
          <c:val>
            <c:numRef>
              <c:f>Tabelle2!$O$155:$W$155</c:f>
              <c:numCache>
                <c:formatCode>General</c:formatCode>
                <c:ptCount val="9"/>
                <c:pt idx="0">
                  <c:v>-6.2887864052454723E-2</c:v>
                </c:pt>
                <c:pt idx="1">
                  <c:v>0.21726510130683699</c:v>
                </c:pt>
                <c:pt idx="2">
                  <c:v>-0.62971504063498507</c:v>
                </c:pt>
                <c:pt idx="3">
                  <c:v>4.1897992489991348E-2</c:v>
                </c:pt>
                <c:pt idx="4">
                  <c:v>1.9588786934699152</c:v>
                </c:pt>
                <c:pt idx="5">
                  <c:v>0.94392382088209703</c:v>
                </c:pt>
                <c:pt idx="6">
                  <c:v>-0.34393589771452143</c:v>
                </c:pt>
                <c:pt idx="7">
                  <c:v>-0.2806903443711386</c:v>
                </c:pt>
                <c:pt idx="8">
                  <c:v>-6.2991106623233928E-2</c:v>
                </c:pt>
              </c:numCache>
            </c:numRef>
          </c:val>
          <c:smooth val="0"/>
        </c:ser>
        <c:ser>
          <c:idx val="152"/>
          <c:order val="152"/>
          <c:marker>
            <c:symbol val="none"/>
          </c:marker>
          <c:val>
            <c:numRef>
              <c:f>Tabelle2!$O$156:$W$156</c:f>
              <c:numCache>
                <c:formatCode>General</c:formatCode>
                <c:ptCount val="9"/>
                <c:pt idx="0">
                  <c:v>-0.26877903327344815</c:v>
                </c:pt>
                <c:pt idx="1">
                  <c:v>5.7841676959250798E-2</c:v>
                </c:pt>
                <c:pt idx="2">
                  <c:v>-0.84312953991112982</c:v>
                </c:pt>
                <c:pt idx="3">
                  <c:v>-0.30668192860602367</c:v>
                </c:pt>
                <c:pt idx="4">
                  <c:v>1.891167576064881</c:v>
                </c:pt>
                <c:pt idx="5">
                  <c:v>1.5340794437388938</c:v>
                </c:pt>
                <c:pt idx="6">
                  <c:v>0.20459142553235649</c:v>
                </c:pt>
                <c:pt idx="7">
                  <c:v>-0.30132830469146205</c:v>
                </c:pt>
                <c:pt idx="8">
                  <c:v>-0.26888580550446778</c:v>
                </c:pt>
              </c:numCache>
            </c:numRef>
          </c:val>
          <c:smooth val="0"/>
        </c:ser>
        <c:ser>
          <c:idx val="153"/>
          <c:order val="153"/>
          <c:marker>
            <c:symbol val="none"/>
          </c:marker>
          <c:val>
            <c:numRef>
              <c:f>Tabelle2!$O$157:$W$157</c:f>
              <c:numCache>
                <c:formatCode>General</c:formatCode>
                <c:ptCount val="9"/>
                <c:pt idx="0">
                  <c:v>0.24384899215514111</c:v>
                </c:pt>
                <c:pt idx="1">
                  <c:v>0.37397411354722759</c:v>
                </c:pt>
                <c:pt idx="2">
                  <c:v>-1.0410283852219655</c:v>
                </c:pt>
                <c:pt idx="3">
                  <c:v>-0.52476518662919236</c:v>
                </c:pt>
                <c:pt idx="4">
                  <c:v>1.9310453914661689</c:v>
                </c:pt>
                <c:pt idx="5">
                  <c:v>1.4486542424533724</c:v>
                </c:pt>
                <c:pt idx="6">
                  <c:v>-8.8526984196438535E-2</c:v>
                </c:pt>
                <c:pt idx="7">
                  <c:v>-0.25254404869246488</c:v>
                </c:pt>
                <c:pt idx="8">
                  <c:v>0.2436963343370202</c:v>
                </c:pt>
              </c:numCache>
            </c:numRef>
          </c:val>
          <c:smooth val="0"/>
        </c:ser>
        <c:ser>
          <c:idx val="154"/>
          <c:order val="154"/>
          <c:marker>
            <c:symbol val="none"/>
          </c:marker>
          <c:val>
            <c:numRef>
              <c:f>Tabelle2!$O$158:$W$158</c:f>
              <c:numCache>
                <c:formatCode>General</c:formatCode>
                <c:ptCount val="9"/>
                <c:pt idx="0">
                  <c:v>-0.36465773943531032</c:v>
                </c:pt>
                <c:pt idx="1">
                  <c:v>0.19491089486533392</c:v>
                </c:pt>
                <c:pt idx="2">
                  <c:v>-0.93576148561619743</c:v>
                </c:pt>
                <c:pt idx="3">
                  <c:v>-0.4861703862361062</c:v>
                </c:pt>
                <c:pt idx="4">
                  <c:v>2.1662160420315875</c:v>
                </c:pt>
                <c:pt idx="5">
                  <c:v>1.3892748723116501</c:v>
                </c:pt>
                <c:pt idx="6">
                  <c:v>0.30242640474013283</c:v>
                </c:pt>
                <c:pt idx="7">
                  <c:v>7.0437277289892186E-2</c:v>
                </c:pt>
                <c:pt idx="8">
                  <c:v>-0.36472833264568483</c:v>
                </c:pt>
              </c:numCache>
            </c:numRef>
          </c:val>
          <c:smooth val="0"/>
        </c:ser>
        <c:ser>
          <c:idx val="155"/>
          <c:order val="155"/>
          <c:marker>
            <c:symbol val="none"/>
          </c:marker>
          <c:val>
            <c:numRef>
              <c:f>Tabelle2!$O$159:$W$159</c:f>
              <c:numCache>
                <c:formatCode>General</c:formatCode>
                <c:ptCount val="9"/>
                <c:pt idx="0">
                  <c:v>-5.7928084675948732E-2</c:v>
                </c:pt>
                <c:pt idx="1">
                  <c:v>-0.15902005541239378</c:v>
                </c:pt>
                <c:pt idx="2">
                  <c:v>-0.82875006016773933</c:v>
                </c:pt>
                <c:pt idx="3">
                  <c:v>0.27761387313624941</c:v>
                </c:pt>
                <c:pt idx="4">
                  <c:v>2.1893062610313816</c:v>
                </c:pt>
                <c:pt idx="5">
                  <c:v>1.3816655306716132</c:v>
                </c:pt>
                <c:pt idx="6">
                  <c:v>-0.25725663183960146</c:v>
                </c:pt>
                <c:pt idx="7">
                  <c:v>-0.45493095352881702</c:v>
                </c:pt>
                <c:pt idx="8">
                  <c:v>-5.800485479253914E-2</c:v>
                </c:pt>
              </c:numCache>
            </c:numRef>
          </c:val>
          <c:smooth val="0"/>
        </c:ser>
        <c:ser>
          <c:idx val="156"/>
          <c:order val="156"/>
          <c:marker>
            <c:symbol val="none"/>
          </c:marker>
          <c:val>
            <c:numRef>
              <c:f>Tabelle2!$O$160:$W$160</c:f>
              <c:numCache>
                <c:formatCode>General</c:formatCode>
                <c:ptCount val="9"/>
                <c:pt idx="0">
                  <c:v>0.46380175804021972</c:v>
                </c:pt>
                <c:pt idx="1">
                  <c:v>0.48241551529808646</c:v>
                </c:pt>
                <c:pt idx="2">
                  <c:v>-0.91323470827641806</c:v>
                </c:pt>
                <c:pt idx="3">
                  <c:v>-0.72545586151016983</c:v>
                </c:pt>
                <c:pt idx="4">
                  <c:v>1.2710166883453071</c:v>
                </c:pt>
                <c:pt idx="5">
                  <c:v>1.0479635677869952</c:v>
                </c:pt>
                <c:pt idx="6">
                  <c:v>3.9248162031176793E-2</c:v>
                </c:pt>
                <c:pt idx="7">
                  <c:v>5.5897351126856371E-2</c:v>
                </c:pt>
                <c:pt idx="8">
                  <c:v>0.46368616165780385</c:v>
                </c:pt>
              </c:numCache>
            </c:numRef>
          </c:val>
          <c:smooth val="0"/>
        </c:ser>
        <c:ser>
          <c:idx val="157"/>
          <c:order val="157"/>
          <c:marker>
            <c:symbol val="none"/>
          </c:marker>
          <c:val>
            <c:numRef>
              <c:f>Tabelle2!$O$161:$W$161</c:f>
              <c:numCache>
                <c:formatCode>General</c:formatCode>
                <c:ptCount val="9"/>
                <c:pt idx="0">
                  <c:v>0.29427379068700177</c:v>
                </c:pt>
                <c:pt idx="1">
                  <c:v>0.64891382480803006</c:v>
                </c:pt>
                <c:pt idx="2">
                  <c:v>-1.0314452257837314</c:v>
                </c:pt>
                <c:pt idx="3">
                  <c:v>-1.2652435695634179</c:v>
                </c:pt>
                <c:pt idx="4">
                  <c:v>1.1669419345766412</c:v>
                </c:pt>
                <c:pt idx="5">
                  <c:v>1.2122275176983679</c:v>
                </c:pt>
                <c:pt idx="6">
                  <c:v>0.49249401141613725</c:v>
                </c:pt>
                <c:pt idx="7">
                  <c:v>0.32648475865724447</c:v>
                </c:pt>
                <c:pt idx="8">
                  <c:v>0.29415554705940561</c:v>
                </c:pt>
              </c:numCache>
            </c:numRef>
          </c:val>
          <c:smooth val="0"/>
        </c:ser>
        <c:ser>
          <c:idx val="158"/>
          <c:order val="158"/>
          <c:marker>
            <c:symbol val="none"/>
          </c:marker>
          <c:val>
            <c:numRef>
              <c:f>Tabelle2!$O$162:$W$162</c:f>
              <c:numCache>
                <c:formatCode>General</c:formatCode>
                <c:ptCount val="9"/>
                <c:pt idx="0">
                  <c:v>0.16108424572524438</c:v>
                </c:pt>
                <c:pt idx="1">
                  <c:v>0.32404424927219688</c:v>
                </c:pt>
                <c:pt idx="2">
                  <c:v>-1.4650552260745382</c:v>
                </c:pt>
                <c:pt idx="3">
                  <c:v>-1.0340897447354656</c:v>
                </c:pt>
                <c:pt idx="4">
                  <c:v>1.7828027165870517</c:v>
                </c:pt>
                <c:pt idx="5">
                  <c:v>1.3066716270729091</c:v>
                </c:pt>
                <c:pt idx="6">
                  <c:v>-0.41728793383622165</c:v>
                </c:pt>
                <c:pt idx="7">
                  <c:v>-0.53512572754962906</c:v>
                </c:pt>
                <c:pt idx="8">
                  <c:v>0.16088481990496206</c:v>
                </c:pt>
              </c:numCache>
            </c:numRef>
          </c:val>
          <c:smooth val="0"/>
        </c:ser>
        <c:ser>
          <c:idx val="159"/>
          <c:order val="159"/>
          <c:marker>
            <c:symbol val="none"/>
          </c:marker>
          <c:val>
            <c:numRef>
              <c:f>Tabelle2!$O$163:$W$163</c:f>
              <c:numCache>
                <c:formatCode>General</c:formatCode>
                <c:ptCount val="9"/>
                <c:pt idx="0">
                  <c:v>-0.43125494417536242</c:v>
                </c:pt>
                <c:pt idx="1">
                  <c:v>0.36280920286616603</c:v>
                </c:pt>
                <c:pt idx="2">
                  <c:v>-1.2194776852770428</c:v>
                </c:pt>
                <c:pt idx="3">
                  <c:v>-0.6496599204294391</c:v>
                </c:pt>
                <c:pt idx="4">
                  <c:v>2.5723103706685935</c:v>
                </c:pt>
                <c:pt idx="5">
                  <c:v>0.92173367972444864</c:v>
                </c:pt>
                <c:pt idx="6">
                  <c:v>-0.55270910037714938</c:v>
                </c:pt>
                <c:pt idx="7">
                  <c:v>-0.26575350886663573</c:v>
                </c:pt>
                <c:pt idx="8">
                  <c:v>-0.43139701301196681</c:v>
                </c:pt>
              </c:numCache>
            </c:numRef>
          </c:val>
          <c:smooth val="0"/>
        </c:ser>
        <c:ser>
          <c:idx val="160"/>
          <c:order val="160"/>
          <c:marker>
            <c:symbol val="none"/>
          </c:marker>
          <c:val>
            <c:numRef>
              <c:f>Tabelle2!$O$164:$W$164</c:f>
              <c:numCache>
                <c:formatCode>General</c:formatCode>
                <c:ptCount val="9"/>
                <c:pt idx="0">
                  <c:v>-0.65031562083624517</c:v>
                </c:pt>
                <c:pt idx="1">
                  <c:v>0.17117083950706291</c:v>
                </c:pt>
                <c:pt idx="2">
                  <c:v>-1.0212657022670091</c:v>
                </c:pt>
                <c:pt idx="3">
                  <c:v>-0.81964668341248037</c:v>
                </c:pt>
                <c:pt idx="4">
                  <c:v>1.8295939205121612</c:v>
                </c:pt>
                <c:pt idx="5">
                  <c:v>1.4211146885032084</c:v>
                </c:pt>
                <c:pt idx="6">
                  <c:v>2.6492324612341491E-2</c:v>
                </c:pt>
                <c:pt idx="7">
                  <c:v>-0.58799913828054617</c:v>
                </c:pt>
                <c:pt idx="8">
                  <c:v>-0.65049651593867508</c:v>
                </c:pt>
              </c:numCache>
            </c:numRef>
          </c:val>
          <c:smooth val="0"/>
        </c:ser>
        <c:ser>
          <c:idx val="161"/>
          <c:order val="161"/>
          <c:marker>
            <c:symbol val="none"/>
          </c:marker>
          <c:val>
            <c:numRef>
              <c:f>Tabelle2!$O$165:$W$165</c:f>
              <c:numCache>
                <c:formatCode>General</c:formatCode>
                <c:ptCount val="9"/>
                <c:pt idx="0">
                  <c:v>-0.19182170671281457</c:v>
                </c:pt>
                <c:pt idx="1">
                  <c:v>0.16087994489983645</c:v>
                </c:pt>
                <c:pt idx="2">
                  <c:v>-0.84536324064615609</c:v>
                </c:pt>
                <c:pt idx="3">
                  <c:v>-0.3116319243758906</c:v>
                </c:pt>
                <c:pt idx="4">
                  <c:v>1.975393217553123</c:v>
                </c:pt>
                <c:pt idx="5">
                  <c:v>1.4617875049212743</c:v>
                </c:pt>
                <c:pt idx="6">
                  <c:v>0.10711962966143879</c:v>
                </c:pt>
                <c:pt idx="7">
                  <c:v>-0.26563821927139375</c:v>
                </c:pt>
                <c:pt idx="8">
                  <c:v>-0.19193730309523022</c:v>
                </c:pt>
              </c:numCache>
            </c:numRef>
          </c:val>
          <c:smooth val="0"/>
        </c:ser>
        <c:ser>
          <c:idx val="162"/>
          <c:order val="162"/>
          <c:marker>
            <c:symbol val="none"/>
          </c:marker>
          <c:val>
            <c:numRef>
              <c:f>Tabelle2!$O$166:$W$166</c:f>
              <c:numCache>
                <c:formatCode>General</c:formatCode>
                <c:ptCount val="9"/>
                <c:pt idx="0">
                  <c:v>-2.8100686182962853E-2</c:v>
                </c:pt>
                <c:pt idx="1">
                  <c:v>0.20173684782084617</c:v>
                </c:pt>
                <c:pt idx="2">
                  <c:v>-1.0673210975709411</c:v>
                </c:pt>
                <c:pt idx="3">
                  <c:v>-0.61016532999924311</c:v>
                </c:pt>
                <c:pt idx="4">
                  <c:v>1.8191230626673334</c:v>
                </c:pt>
                <c:pt idx="5">
                  <c:v>1.2979379853934272</c:v>
                </c:pt>
                <c:pt idx="6">
                  <c:v>7.5637963008436476E-2</c:v>
                </c:pt>
                <c:pt idx="7">
                  <c:v>-9.0084951309349071E-2</c:v>
                </c:pt>
                <c:pt idx="8">
                  <c:v>-2.819863426258612E-2</c:v>
                </c:pt>
              </c:numCache>
            </c:numRef>
          </c:val>
          <c:smooth val="0"/>
        </c:ser>
        <c:ser>
          <c:idx val="163"/>
          <c:order val="163"/>
          <c:marker>
            <c:symbol val="none"/>
          </c:marker>
          <c:val>
            <c:numRef>
              <c:f>Tabelle2!$O$167:$W$167</c:f>
              <c:numCache>
                <c:formatCode>General</c:formatCode>
                <c:ptCount val="9"/>
                <c:pt idx="0">
                  <c:v>0.2071188024032255</c:v>
                </c:pt>
                <c:pt idx="1">
                  <c:v>0.40210643267416524</c:v>
                </c:pt>
                <c:pt idx="2">
                  <c:v>-0.77751283064999988</c:v>
                </c:pt>
                <c:pt idx="3">
                  <c:v>-0.46066534081090726</c:v>
                </c:pt>
                <c:pt idx="4">
                  <c:v>1.6252242922154954</c:v>
                </c:pt>
                <c:pt idx="5">
                  <c:v>1.5127540882716577</c:v>
                </c:pt>
                <c:pt idx="6">
                  <c:v>0.17498857037552698</c:v>
                </c:pt>
                <c:pt idx="7">
                  <c:v>-0.22441172956552724</c:v>
                </c:pt>
                <c:pt idx="8">
                  <c:v>0.20696614458510459</c:v>
                </c:pt>
              </c:numCache>
            </c:numRef>
          </c:val>
          <c:smooth val="0"/>
        </c:ser>
        <c:ser>
          <c:idx val="164"/>
          <c:order val="164"/>
          <c:marker>
            <c:symbol val="none"/>
          </c:marker>
          <c:val>
            <c:numRef>
              <c:f>Tabelle2!$O$168:$W$168</c:f>
              <c:numCache>
                <c:formatCode>General</c:formatCode>
                <c:ptCount val="9"/>
                <c:pt idx="0">
                  <c:v>0.27053467910158868</c:v>
                </c:pt>
                <c:pt idx="1">
                  <c:v>0.46238838944324639</c:v>
                </c:pt>
                <c:pt idx="2">
                  <c:v>-1.4047338006716901</c:v>
                </c:pt>
                <c:pt idx="3">
                  <c:v>-0.95573353444447462</c:v>
                </c:pt>
                <c:pt idx="4">
                  <c:v>2.1832120894624172</c:v>
                </c:pt>
                <c:pt idx="5">
                  <c:v>1.4217375529246254</c:v>
                </c:pt>
                <c:pt idx="6">
                  <c:v>0.11919617116921256</c:v>
                </c:pt>
                <c:pt idx="7">
                  <c:v>0.23995932232667788</c:v>
                </c:pt>
                <c:pt idx="8">
                  <c:v>0.27043496619184515</c:v>
                </c:pt>
              </c:numCache>
            </c:numRef>
          </c:val>
          <c:smooth val="0"/>
        </c:ser>
        <c:ser>
          <c:idx val="165"/>
          <c:order val="165"/>
          <c:marker>
            <c:symbol val="none"/>
          </c:marker>
          <c:val>
            <c:numRef>
              <c:f>Tabelle2!$O$169:$W$169</c:f>
              <c:numCache>
                <c:formatCode>General</c:formatCode>
                <c:ptCount val="9"/>
                <c:pt idx="0">
                  <c:v>-0.76080986686536201</c:v>
                </c:pt>
                <c:pt idx="1">
                  <c:v>0.93092900089952324</c:v>
                </c:pt>
                <c:pt idx="2">
                  <c:v>-1.0348844492780216</c:v>
                </c:pt>
                <c:pt idx="3">
                  <c:v>-1.5661453734870721</c:v>
                </c:pt>
                <c:pt idx="4">
                  <c:v>2.1118216322737555</c:v>
                </c:pt>
                <c:pt idx="5">
                  <c:v>1.0766418273572653</c:v>
                </c:pt>
                <c:pt idx="6">
                  <c:v>0.29860639372696235</c:v>
                </c:pt>
                <c:pt idx="7">
                  <c:v>0.17380357260505186</c:v>
                </c:pt>
                <c:pt idx="8">
                  <c:v>-0.7610013509493081</c:v>
                </c:pt>
              </c:numCache>
            </c:numRef>
          </c:val>
          <c:smooth val="0"/>
        </c:ser>
        <c:ser>
          <c:idx val="166"/>
          <c:order val="166"/>
          <c:marker>
            <c:symbol val="none"/>
          </c:marker>
          <c:val>
            <c:numRef>
              <c:f>Tabelle2!$O$170:$W$170</c:f>
              <c:numCache>
                <c:formatCode>General</c:formatCode>
                <c:ptCount val="9"/>
                <c:pt idx="0">
                  <c:v>-0.59971050581788798</c:v>
                </c:pt>
                <c:pt idx="1">
                  <c:v>0.42174241609841034</c:v>
                </c:pt>
                <c:pt idx="2">
                  <c:v>-1.1618335393828765</c:v>
                </c:pt>
                <c:pt idx="3">
                  <c:v>-0.91646688903842843</c:v>
                </c:pt>
                <c:pt idx="4">
                  <c:v>2.3674810212340147</c:v>
                </c:pt>
                <c:pt idx="5">
                  <c:v>1.2242944829845748</c:v>
                </c:pt>
                <c:pt idx="6">
                  <c:v>-0.11408477786249185</c:v>
                </c:pt>
                <c:pt idx="7">
                  <c:v>-0.23742756265498188</c:v>
                </c:pt>
                <c:pt idx="8">
                  <c:v>-0.59987287020246538</c:v>
                </c:pt>
              </c:numCache>
            </c:numRef>
          </c:val>
          <c:smooth val="0"/>
        </c:ser>
        <c:ser>
          <c:idx val="167"/>
          <c:order val="167"/>
          <c:marker>
            <c:symbol val="none"/>
          </c:marker>
          <c:val>
            <c:numRef>
              <c:f>Tabelle2!$O$171:$W$171</c:f>
              <c:numCache>
                <c:formatCode>General</c:formatCode>
                <c:ptCount val="9"/>
                <c:pt idx="0">
                  <c:v>0.53879738602217764</c:v>
                </c:pt>
                <c:pt idx="1">
                  <c:v>0.54723907519476755</c:v>
                </c:pt>
                <c:pt idx="2">
                  <c:v>-1.0391256790598553</c:v>
                </c:pt>
                <c:pt idx="3">
                  <c:v>-0.53260179446062428</c:v>
                </c:pt>
                <c:pt idx="4">
                  <c:v>1.8842038392785279</c:v>
                </c:pt>
                <c:pt idx="5">
                  <c:v>0.90613374895566379</c:v>
                </c:pt>
                <c:pt idx="6">
                  <c:v>-0.27713752974197559</c:v>
                </c:pt>
                <c:pt idx="7">
                  <c:v>0.18602454405093627</c:v>
                </c:pt>
                <c:pt idx="8">
                  <c:v>0.53870120277267453</c:v>
                </c:pt>
              </c:numCache>
            </c:numRef>
          </c:val>
          <c:smooth val="0"/>
        </c:ser>
        <c:ser>
          <c:idx val="168"/>
          <c:order val="168"/>
          <c:marker>
            <c:symbol val="none"/>
          </c:marker>
          <c:val>
            <c:numRef>
              <c:f>Tabelle2!$O$172:$W$172</c:f>
              <c:numCache>
                <c:formatCode>General</c:formatCode>
                <c:ptCount val="9"/>
                <c:pt idx="0">
                  <c:v>-0.32495630070329756</c:v>
                </c:pt>
                <c:pt idx="1">
                  <c:v>0.18302568601415781</c:v>
                </c:pt>
                <c:pt idx="2">
                  <c:v>-0.83222480214201477</c:v>
                </c:pt>
                <c:pt idx="3">
                  <c:v>-0.20492036723427781</c:v>
                </c:pt>
                <c:pt idx="4">
                  <c:v>2.3004452910434501</c:v>
                </c:pt>
                <c:pt idx="5">
                  <c:v>1.4011571191224488</c:v>
                </c:pt>
                <c:pt idx="6">
                  <c:v>2.5010707670722773E-2</c:v>
                </c:pt>
                <c:pt idx="7">
                  <c:v>-0.2108406616433729</c:v>
                </c:pt>
                <c:pt idx="8">
                  <c:v>-0.32506219051925694</c:v>
                </c:pt>
              </c:numCache>
            </c:numRef>
          </c:val>
          <c:smooth val="0"/>
        </c:ser>
        <c:ser>
          <c:idx val="169"/>
          <c:order val="169"/>
          <c:marker>
            <c:symbol val="none"/>
          </c:marker>
          <c:val>
            <c:numRef>
              <c:f>Tabelle2!$O$173:$W$173</c:f>
              <c:numCache>
                <c:formatCode>General</c:formatCode>
                <c:ptCount val="9"/>
                <c:pt idx="0">
                  <c:v>-5.0185358923813247E-2</c:v>
                </c:pt>
                <c:pt idx="1">
                  <c:v>-0.21829332091872589</c:v>
                </c:pt>
                <c:pt idx="2">
                  <c:v>-1.5404182352150699</c:v>
                </c:pt>
                <c:pt idx="3">
                  <c:v>-0.79189651023670649</c:v>
                </c:pt>
                <c:pt idx="4">
                  <c:v>1.7024505928853735</c:v>
                </c:pt>
                <c:pt idx="5">
                  <c:v>1.9182326336553839</c:v>
                </c:pt>
                <c:pt idx="6">
                  <c:v>-0.11168929707419492</c:v>
                </c:pt>
                <c:pt idx="7">
                  <c:v>-0.90807056669267983</c:v>
                </c:pt>
                <c:pt idx="8">
                  <c:v>-5.0368018856363245E-2</c:v>
                </c:pt>
              </c:numCache>
            </c:numRef>
          </c:val>
          <c:smooth val="0"/>
        </c:ser>
        <c:ser>
          <c:idx val="170"/>
          <c:order val="170"/>
          <c:marker>
            <c:symbol val="none"/>
          </c:marker>
          <c:val>
            <c:numRef>
              <c:f>Tabelle2!$O$174:$W$174</c:f>
              <c:numCache>
                <c:formatCode>General</c:formatCode>
                <c:ptCount val="9"/>
                <c:pt idx="0">
                  <c:v>7.8440512937198698E-2</c:v>
                </c:pt>
                <c:pt idx="1">
                  <c:v>0.30696281595682512</c:v>
                </c:pt>
                <c:pt idx="2">
                  <c:v>-0.93352037259408727</c:v>
                </c:pt>
                <c:pt idx="3">
                  <c:v>-0.69638657654497249</c:v>
                </c:pt>
                <c:pt idx="4">
                  <c:v>1.5619904005433409</c:v>
                </c:pt>
                <c:pt idx="5">
                  <c:v>1.8464006244066793</c:v>
                </c:pt>
                <c:pt idx="6">
                  <c:v>0.3999612050519305</c:v>
                </c:pt>
                <c:pt idx="7">
                  <c:v>-0.35016261330342913</c:v>
                </c:pt>
                <c:pt idx="8">
                  <c:v>7.8267559571105122E-2</c:v>
                </c:pt>
              </c:numCache>
            </c:numRef>
          </c:val>
          <c:smooth val="0"/>
        </c:ser>
        <c:ser>
          <c:idx val="171"/>
          <c:order val="171"/>
          <c:marker>
            <c:symbol val="none"/>
          </c:marker>
          <c:val>
            <c:numRef>
              <c:f>Tabelle2!$O$175:$W$175</c:f>
              <c:numCache>
                <c:formatCode>General</c:formatCode>
                <c:ptCount val="9"/>
                <c:pt idx="0">
                  <c:v>-0.30890889502279095</c:v>
                </c:pt>
                <c:pt idx="1">
                  <c:v>0.30106913809497227</c:v>
                </c:pt>
                <c:pt idx="2">
                  <c:v>-0.98188278870474044</c:v>
                </c:pt>
                <c:pt idx="3">
                  <c:v>-0.68458234378413574</c:v>
                </c:pt>
                <c:pt idx="4">
                  <c:v>2.0182822005708143</c:v>
                </c:pt>
                <c:pt idx="5">
                  <c:v>1.6908629142270777</c:v>
                </c:pt>
                <c:pt idx="6">
                  <c:v>0.25635142844642012</c:v>
                </c:pt>
                <c:pt idx="7">
                  <c:v>-0.32340447465158273</c:v>
                </c:pt>
                <c:pt idx="8">
                  <c:v>-0.30907214182242826</c:v>
                </c:pt>
              </c:numCache>
            </c:numRef>
          </c:val>
          <c:smooth val="0"/>
        </c:ser>
        <c:ser>
          <c:idx val="172"/>
          <c:order val="172"/>
          <c:marker>
            <c:symbol val="none"/>
          </c:marker>
          <c:val>
            <c:numRef>
              <c:f>Tabelle2!$O$176:$W$176</c:f>
              <c:numCache>
                <c:formatCode>General</c:formatCode>
                <c:ptCount val="9"/>
                <c:pt idx="0">
                  <c:v>-0.19150147996309275</c:v>
                </c:pt>
                <c:pt idx="1">
                  <c:v>-0.14296355881239814</c:v>
                </c:pt>
                <c:pt idx="2">
                  <c:v>-1.1088539472099836</c:v>
                </c:pt>
                <c:pt idx="3">
                  <c:v>-0.1000182010081912</c:v>
                </c:pt>
                <c:pt idx="4">
                  <c:v>2.3175779531674441</c:v>
                </c:pt>
                <c:pt idx="5">
                  <c:v>1.1734012288255165</c:v>
                </c:pt>
                <c:pt idx="6">
                  <c:v>-0.15641740369721902</c:v>
                </c:pt>
                <c:pt idx="7">
                  <c:v>-6.9481727812515215E-2</c:v>
                </c:pt>
                <c:pt idx="8">
                  <c:v>-0.19152442275624559</c:v>
                </c:pt>
              </c:numCache>
            </c:numRef>
          </c:val>
          <c:smooth val="0"/>
        </c:ser>
        <c:ser>
          <c:idx val="173"/>
          <c:order val="173"/>
          <c:marker>
            <c:symbol val="none"/>
          </c:marker>
          <c:val>
            <c:numRef>
              <c:f>Tabelle2!$O$177:$W$177</c:f>
              <c:numCache>
                <c:formatCode>General</c:formatCode>
                <c:ptCount val="9"/>
                <c:pt idx="0">
                  <c:v>-0.3145525833438873</c:v>
                </c:pt>
                <c:pt idx="1">
                  <c:v>0.20712399990262698</c:v>
                </c:pt>
                <c:pt idx="2">
                  <c:v>-0.80826165757716917</c:v>
                </c:pt>
                <c:pt idx="3">
                  <c:v>-0.32711208687778215</c:v>
                </c:pt>
                <c:pt idx="4">
                  <c:v>2.0853896100295164</c:v>
                </c:pt>
                <c:pt idx="5">
                  <c:v>1.4463073424193829</c:v>
                </c:pt>
                <c:pt idx="6">
                  <c:v>0.14422121273042585</c:v>
                </c:pt>
                <c:pt idx="7">
                  <c:v>-0.21939416426860314</c:v>
                </c:pt>
                <c:pt idx="8">
                  <c:v>-0.31466817972630295</c:v>
                </c:pt>
              </c:numCache>
            </c:numRef>
          </c:val>
          <c:smooth val="0"/>
        </c:ser>
        <c:ser>
          <c:idx val="174"/>
          <c:order val="174"/>
          <c:marker>
            <c:symbol val="none"/>
          </c:marker>
          <c:val>
            <c:numRef>
              <c:f>Tabelle2!$O$178:$W$178</c:f>
              <c:numCache>
                <c:formatCode>General</c:formatCode>
                <c:ptCount val="9"/>
                <c:pt idx="0">
                  <c:v>-9.4195761271204825E-2</c:v>
                </c:pt>
                <c:pt idx="1">
                  <c:v>0.44437371059185748</c:v>
                </c:pt>
                <c:pt idx="2">
                  <c:v>-1.0392431091261665</c:v>
                </c:pt>
                <c:pt idx="3">
                  <c:v>-0.88353098090227145</c:v>
                </c:pt>
                <c:pt idx="4">
                  <c:v>1.7675456425229688</c:v>
                </c:pt>
                <c:pt idx="5">
                  <c:v>1.3245723341684843</c:v>
                </c:pt>
                <c:pt idx="6">
                  <c:v>0.10374374753010938</c:v>
                </c:pt>
                <c:pt idx="7">
                  <c:v>-0.14744808564101741</c:v>
                </c:pt>
                <c:pt idx="8">
                  <c:v>-9.4349301504385752E-2</c:v>
                </c:pt>
              </c:numCache>
            </c:numRef>
          </c:val>
          <c:smooth val="0"/>
        </c:ser>
        <c:ser>
          <c:idx val="175"/>
          <c:order val="175"/>
          <c:marker>
            <c:symbol val="none"/>
          </c:marker>
          <c:val>
            <c:numRef>
              <c:f>Tabelle2!$O$179:$W$179</c:f>
              <c:numCache>
                <c:formatCode>General</c:formatCode>
                <c:ptCount val="9"/>
                <c:pt idx="0">
                  <c:v>0.1553603368545865</c:v>
                </c:pt>
                <c:pt idx="1">
                  <c:v>0.22734926883238971</c:v>
                </c:pt>
                <c:pt idx="2">
                  <c:v>-0.84049281479579385</c:v>
                </c:pt>
                <c:pt idx="3">
                  <c:v>-0.3839946295353569</c:v>
                </c:pt>
                <c:pt idx="4">
                  <c:v>1.6462160420315943</c:v>
                </c:pt>
                <c:pt idx="5">
                  <c:v>1.456766742809561</c:v>
                </c:pt>
                <c:pt idx="6">
                  <c:v>0.20722815064769243</c:v>
                </c:pt>
                <c:pt idx="7">
                  <c:v>-0.13182071281832308</c:v>
                </c:pt>
                <c:pt idx="8">
                  <c:v>0.15525356462356699</c:v>
                </c:pt>
              </c:numCache>
            </c:numRef>
          </c:val>
          <c:smooth val="0"/>
        </c:ser>
        <c:ser>
          <c:idx val="176"/>
          <c:order val="176"/>
          <c:marker>
            <c:symbol val="none"/>
          </c:marker>
          <c:val>
            <c:numRef>
              <c:f>Tabelle2!$O$180:$W$180</c:f>
              <c:numCache>
                <c:formatCode>General</c:formatCode>
                <c:ptCount val="9"/>
                <c:pt idx="0">
                  <c:v>0.74974397454856379</c:v>
                </c:pt>
                <c:pt idx="1">
                  <c:v>0.70929835654572415</c:v>
                </c:pt>
                <c:pt idx="2">
                  <c:v>-1.1343744714738604</c:v>
                </c:pt>
                <c:pt idx="3">
                  <c:v>-0.82938074377659221</c:v>
                </c:pt>
                <c:pt idx="4">
                  <c:v>1.6732947483694325</c:v>
                </c:pt>
                <c:pt idx="5">
                  <c:v>1.2440386851986585</c:v>
                </c:pt>
                <c:pt idx="6">
                  <c:v>-0.18186380508936725</c:v>
                </c:pt>
                <c:pt idx="7">
                  <c:v>-1.7219804728185406E-2</c:v>
                </c:pt>
                <c:pt idx="8">
                  <c:v>0.74957278601259036</c:v>
                </c:pt>
              </c:numCache>
            </c:numRef>
          </c:val>
          <c:smooth val="0"/>
        </c:ser>
        <c:ser>
          <c:idx val="177"/>
          <c:order val="177"/>
          <c:marker>
            <c:symbol val="none"/>
          </c:marker>
          <c:val>
            <c:numRef>
              <c:f>Tabelle2!$O$181:$W$181</c:f>
              <c:numCache>
                <c:formatCode>General</c:formatCode>
                <c:ptCount val="9"/>
                <c:pt idx="0">
                  <c:v>-7.1984736808287653E-3</c:v>
                </c:pt>
                <c:pt idx="1">
                  <c:v>0.25490513744915466</c:v>
                </c:pt>
                <c:pt idx="2">
                  <c:v>-1.3758245338108754</c:v>
                </c:pt>
                <c:pt idx="3">
                  <c:v>-0.73068188975895421</c:v>
                </c:pt>
                <c:pt idx="4">
                  <c:v>2.3199926278847331</c:v>
                </c:pt>
                <c:pt idx="5">
                  <c:v>1.6447633682522593</c:v>
                </c:pt>
                <c:pt idx="6">
                  <c:v>-0.13759031665971505</c:v>
                </c:pt>
                <c:pt idx="7">
                  <c:v>-0.36956847529740022</c:v>
                </c:pt>
                <c:pt idx="8">
                  <c:v>-7.3617204804661829E-3</c:v>
                </c:pt>
              </c:numCache>
            </c:numRef>
          </c:val>
          <c:smooth val="0"/>
        </c:ser>
        <c:ser>
          <c:idx val="178"/>
          <c:order val="178"/>
          <c:marker>
            <c:symbol val="none"/>
          </c:marker>
          <c:val>
            <c:numRef>
              <c:f>Tabelle2!$O$182:$W$182</c:f>
              <c:numCache>
                <c:formatCode>General</c:formatCode>
                <c:ptCount val="9"/>
                <c:pt idx="0">
                  <c:v>0.4658992137567961</c:v>
                </c:pt>
                <c:pt idx="1">
                  <c:v>0.22362526423999562</c:v>
                </c:pt>
                <c:pt idx="2">
                  <c:v>-1.5580587781700754</c:v>
                </c:pt>
                <c:pt idx="3">
                  <c:v>-1.1664741714977476</c:v>
                </c:pt>
                <c:pt idx="4">
                  <c:v>1.3167588932806278</c:v>
                </c:pt>
                <c:pt idx="5">
                  <c:v>0.97631302988313318</c:v>
                </c:pt>
                <c:pt idx="6">
                  <c:v>-0.22461426195992157</c:v>
                </c:pt>
                <c:pt idx="7">
                  <c:v>-3.3500168883362713E-2</c:v>
                </c:pt>
                <c:pt idx="8">
                  <c:v>0.46580038326211282</c:v>
                </c:pt>
              </c:numCache>
            </c:numRef>
          </c:val>
          <c:smooth val="0"/>
        </c:ser>
        <c:ser>
          <c:idx val="179"/>
          <c:order val="179"/>
          <c:marker>
            <c:symbol val="none"/>
          </c:marker>
          <c:val>
            <c:numRef>
              <c:f>Tabelle2!$O$183:$W$183</c:f>
              <c:numCache>
                <c:formatCode>General</c:formatCode>
                <c:ptCount val="9"/>
                <c:pt idx="0">
                  <c:v>-0.318819460244259</c:v>
                </c:pt>
                <c:pt idx="1">
                  <c:v>0.38029832697218063</c:v>
                </c:pt>
                <c:pt idx="2">
                  <c:v>-0.97624846886708161</c:v>
                </c:pt>
                <c:pt idx="3">
                  <c:v>-0.72134579653213193</c:v>
                </c:pt>
                <c:pt idx="4">
                  <c:v>2.0229175290704995</c:v>
                </c:pt>
                <c:pt idx="5">
                  <c:v>1.4194155754908713</c:v>
                </c:pt>
                <c:pt idx="6">
                  <c:v>7.1500292653302822E-2</c:v>
                </c:pt>
                <c:pt idx="7">
                  <c:v>-0.27887165178121159</c:v>
                </c:pt>
                <c:pt idx="8">
                  <c:v>-0.31898182462883617</c:v>
                </c:pt>
              </c:numCache>
            </c:numRef>
          </c:val>
          <c:smooth val="0"/>
        </c:ser>
        <c:ser>
          <c:idx val="180"/>
          <c:order val="180"/>
          <c:marker>
            <c:symbol val="none"/>
          </c:marker>
          <c:val>
            <c:numRef>
              <c:f>Tabelle2!$O$184:$W$184</c:f>
              <c:numCache>
                <c:formatCode>General</c:formatCode>
                <c:ptCount val="9"/>
                <c:pt idx="0">
                  <c:v>1.5499734179202973E-2</c:v>
                </c:pt>
                <c:pt idx="1">
                  <c:v>0.30953918168262351</c:v>
                </c:pt>
                <c:pt idx="2">
                  <c:v>-1.428010892963735</c:v>
                </c:pt>
                <c:pt idx="3">
                  <c:v>-1.1103276016494334</c:v>
                </c:pt>
                <c:pt idx="4">
                  <c:v>1.8699675322874829</c:v>
                </c:pt>
                <c:pt idx="5">
                  <c:v>1.5671434853977237</c:v>
                </c:pt>
                <c:pt idx="6">
                  <c:v>9.5946874954065911E-2</c:v>
                </c:pt>
                <c:pt idx="7">
                  <c:v>-0.2128898825365958</c:v>
                </c:pt>
                <c:pt idx="8">
                  <c:v>1.5344429115901892E-2</c:v>
                </c:pt>
              </c:numCache>
            </c:numRef>
          </c:val>
          <c:smooth val="0"/>
        </c:ser>
        <c:ser>
          <c:idx val="181"/>
          <c:order val="181"/>
          <c:marker>
            <c:symbol val="none"/>
          </c:marker>
          <c:val>
            <c:numRef>
              <c:f>Tabelle2!$O$185:$W$185</c:f>
              <c:numCache>
                <c:formatCode>General</c:formatCode>
                <c:ptCount val="9"/>
                <c:pt idx="0">
                  <c:v>-8.1347057048188565E-2</c:v>
                </c:pt>
                <c:pt idx="1">
                  <c:v>0.49958773089507541</c:v>
                </c:pt>
                <c:pt idx="2">
                  <c:v>-1.0976857677578749</c:v>
                </c:pt>
                <c:pt idx="3">
                  <c:v>-0.77916532783514536</c:v>
                </c:pt>
                <c:pt idx="4">
                  <c:v>2.1512897606635932</c:v>
                </c:pt>
                <c:pt idx="5">
                  <c:v>1.4615960440805436</c:v>
                </c:pt>
                <c:pt idx="6">
                  <c:v>-4.9927740878524376E-2</c:v>
                </c:pt>
                <c:pt idx="7">
                  <c:v>-0.25958224689253367</c:v>
                </c:pt>
                <c:pt idx="8">
                  <c:v>-8.1527952150618366E-2</c:v>
                </c:pt>
              </c:numCache>
            </c:numRef>
          </c:val>
          <c:smooth val="0"/>
        </c:ser>
        <c:ser>
          <c:idx val="182"/>
          <c:order val="182"/>
          <c:marker>
            <c:symbol val="none"/>
          </c:marker>
          <c:val>
            <c:numRef>
              <c:f>Tabelle2!$O$186:$W$186</c:f>
              <c:numCache>
                <c:formatCode>General</c:formatCode>
                <c:ptCount val="9"/>
                <c:pt idx="0">
                  <c:v>-6.6814844286460395E-2</c:v>
                </c:pt>
                <c:pt idx="1">
                  <c:v>0.18256004083069285</c:v>
                </c:pt>
                <c:pt idx="2">
                  <c:v>-1.2405139351573549</c:v>
                </c:pt>
                <c:pt idx="3">
                  <c:v>-0.66419474179083271</c:v>
                </c:pt>
                <c:pt idx="4">
                  <c:v>2.1367443061181364</c:v>
                </c:pt>
                <c:pt idx="5">
                  <c:v>1.7785924592681335</c:v>
                </c:pt>
                <c:pt idx="6">
                  <c:v>9.2958377129696707E-2</c:v>
                </c:pt>
                <c:pt idx="7">
                  <c:v>-0.37456538939534445</c:v>
                </c:pt>
                <c:pt idx="8">
                  <c:v>-6.6969266934701566E-2</c:v>
                </c:pt>
              </c:numCache>
            </c:numRef>
          </c:val>
          <c:smooth val="0"/>
        </c:ser>
        <c:ser>
          <c:idx val="183"/>
          <c:order val="183"/>
          <c:marker>
            <c:symbol val="none"/>
          </c:marker>
          <c:val>
            <c:numRef>
              <c:f>Tabelle2!$O$187:$W$187</c:f>
              <c:numCache>
                <c:formatCode>General</c:formatCode>
                <c:ptCount val="9"/>
                <c:pt idx="0">
                  <c:v>0.49506061395170581</c:v>
                </c:pt>
                <c:pt idx="1">
                  <c:v>0.64257109266005541</c:v>
                </c:pt>
                <c:pt idx="2">
                  <c:v>-1.0017167701985981</c:v>
                </c:pt>
                <c:pt idx="3">
                  <c:v>-0.86071084674713738</c:v>
                </c:pt>
                <c:pt idx="4">
                  <c:v>1.5059070515452153</c:v>
                </c:pt>
                <c:pt idx="5">
                  <c:v>1.080050525490466</c:v>
                </c:pt>
                <c:pt idx="6">
                  <c:v>4.6013460603854431E-2</c:v>
                </c:pt>
                <c:pt idx="7">
                  <c:v>0.18340111197512549</c:v>
                </c:pt>
                <c:pt idx="8">
                  <c:v>0.49493531100283367</c:v>
                </c:pt>
              </c:numCache>
            </c:numRef>
          </c:val>
          <c:smooth val="0"/>
        </c:ser>
        <c:ser>
          <c:idx val="184"/>
          <c:order val="184"/>
          <c:marker>
            <c:symbol val="none"/>
          </c:marker>
          <c:val>
            <c:numRef>
              <c:f>Tabelle2!$O$188:$W$188</c:f>
              <c:numCache>
                <c:formatCode>General</c:formatCode>
                <c:ptCount val="9"/>
                <c:pt idx="0">
                  <c:v>-0.22542666557678723</c:v>
                </c:pt>
                <c:pt idx="1">
                  <c:v>0.32379520266209111</c:v>
                </c:pt>
                <c:pt idx="2">
                  <c:v>-0.88249371478897831</c:v>
                </c:pt>
                <c:pt idx="3">
                  <c:v>-0.50528510935795135</c:v>
                </c:pt>
                <c:pt idx="4">
                  <c:v>2.0217604614403704</c:v>
                </c:pt>
                <c:pt idx="5">
                  <c:v>1.5681343196172992</c:v>
                </c:pt>
                <c:pt idx="6">
                  <c:v>7.0016951595514756E-2</c:v>
                </c:pt>
                <c:pt idx="7">
                  <c:v>-0.40272295861181856</c:v>
                </c:pt>
                <c:pt idx="8">
                  <c:v>-0.22559785411276059</c:v>
                </c:pt>
              </c:numCache>
            </c:numRef>
          </c:val>
          <c:smooth val="0"/>
        </c:ser>
        <c:ser>
          <c:idx val="185"/>
          <c:order val="185"/>
          <c:marker>
            <c:symbol val="none"/>
          </c:marker>
          <c:val>
            <c:numRef>
              <c:f>Tabelle2!$O$189:$W$189</c:f>
              <c:numCache>
                <c:formatCode>General</c:formatCode>
                <c:ptCount val="9"/>
                <c:pt idx="0">
                  <c:v>0.369586029195907</c:v>
                </c:pt>
                <c:pt idx="1">
                  <c:v>0.36022325289921309</c:v>
                </c:pt>
                <c:pt idx="2">
                  <c:v>-1.3469316919046108</c:v>
                </c:pt>
                <c:pt idx="3">
                  <c:v>-0.81847449541114026</c:v>
                </c:pt>
                <c:pt idx="4">
                  <c:v>1.8022277117615828</c:v>
                </c:pt>
                <c:pt idx="5">
                  <c:v>1.2549449335641105</c:v>
                </c:pt>
                <c:pt idx="6">
                  <c:v>-0.39442102552011765</c:v>
                </c:pt>
                <c:pt idx="7">
                  <c:v>-0.36629490837469647</c:v>
                </c:pt>
                <c:pt idx="8">
                  <c:v>0.36941484065993346</c:v>
                </c:pt>
              </c:numCache>
            </c:numRef>
          </c:val>
          <c:smooth val="0"/>
        </c:ser>
        <c:ser>
          <c:idx val="186"/>
          <c:order val="186"/>
          <c:marker>
            <c:symbol val="none"/>
          </c:marker>
          <c:val>
            <c:numRef>
              <c:f>Tabelle2!$O$190:$W$190</c:f>
              <c:numCache>
                <c:formatCode>General</c:formatCode>
                <c:ptCount val="9"/>
                <c:pt idx="0">
                  <c:v>-0.55429702774585077</c:v>
                </c:pt>
                <c:pt idx="1">
                  <c:v>5.5244178164850943E-2</c:v>
                </c:pt>
                <c:pt idx="2">
                  <c:v>-0.74861729336646576</c:v>
                </c:pt>
                <c:pt idx="3">
                  <c:v>-9.6161079447247555E-2</c:v>
                </c:pt>
                <c:pt idx="4">
                  <c:v>2.245641194274163</c:v>
                </c:pt>
                <c:pt idx="5">
                  <c:v>1.3752325208139544</c:v>
                </c:pt>
                <c:pt idx="6">
                  <c:v>-8.185797382553818E-2</c:v>
                </c:pt>
                <c:pt idx="7">
                  <c:v>-0.47331853453373396</c:v>
                </c:pt>
                <c:pt idx="8">
                  <c:v>-0.55442056586460264</c:v>
                </c:pt>
              </c:numCache>
            </c:numRef>
          </c:val>
          <c:smooth val="0"/>
        </c:ser>
        <c:ser>
          <c:idx val="187"/>
          <c:order val="187"/>
          <c:marker>
            <c:symbol val="none"/>
          </c:marker>
          <c:val>
            <c:numRef>
              <c:f>Tabelle2!$O$191:$W$191</c:f>
              <c:numCache>
                <c:formatCode>General</c:formatCode>
                <c:ptCount val="9"/>
                <c:pt idx="0">
                  <c:v>0.21356956300615082</c:v>
                </c:pt>
                <c:pt idx="1">
                  <c:v>0.18896805587325399</c:v>
                </c:pt>
                <c:pt idx="2">
                  <c:v>-1.2385938775048113</c:v>
                </c:pt>
                <c:pt idx="3">
                  <c:v>-0.50517868984845149</c:v>
                </c:pt>
                <c:pt idx="4">
                  <c:v>2.1044482084759526</c:v>
                </c:pt>
                <c:pt idx="5">
                  <c:v>1.2029246257588473</c:v>
                </c:pt>
                <c:pt idx="6">
                  <c:v>-9.565334764336586E-2</c:v>
                </c:pt>
                <c:pt idx="7">
                  <c:v>9.7146254811492416E-2</c:v>
                </c:pt>
                <c:pt idx="8">
                  <c:v>0.2135086763622327</c:v>
                </c:pt>
              </c:numCache>
            </c:numRef>
          </c:val>
          <c:smooth val="0"/>
        </c:ser>
        <c:ser>
          <c:idx val="188"/>
          <c:order val="188"/>
          <c:marker>
            <c:symbol val="none"/>
          </c:marker>
          <c:val>
            <c:numRef>
              <c:f>Tabelle2!$O$192:$W$192</c:f>
              <c:numCache>
                <c:formatCode>General</c:formatCode>
                <c:ptCount val="9"/>
                <c:pt idx="0">
                  <c:v>-9.1287340013825935E-2</c:v>
                </c:pt>
                <c:pt idx="1">
                  <c:v>0.48170685245819223</c:v>
                </c:pt>
                <c:pt idx="2">
                  <c:v>-0.66066120560095232</c:v>
                </c:pt>
                <c:pt idx="3">
                  <c:v>-0.85938103642792607</c:v>
                </c:pt>
                <c:pt idx="4">
                  <c:v>1.1304633286615082</c:v>
                </c:pt>
                <c:pt idx="5">
                  <c:v>1.2487222787501442</c:v>
                </c:pt>
                <c:pt idx="6">
                  <c:v>0.48231638569635743</c:v>
                </c:pt>
                <c:pt idx="7">
                  <c:v>-1.0114944740465509E-2</c:v>
                </c:pt>
                <c:pt idx="8">
                  <c:v>-9.1422349529154345E-2</c:v>
                </c:pt>
              </c:numCache>
            </c:numRef>
          </c:val>
          <c:smooth val="0"/>
        </c:ser>
        <c:ser>
          <c:idx val="189"/>
          <c:order val="189"/>
          <c:marker>
            <c:symbol val="none"/>
          </c:marker>
          <c:val>
            <c:numRef>
              <c:f>Tabelle2!$O$193:$W$193</c:f>
              <c:numCache>
                <c:formatCode>General</c:formatCode>
                <c:ptCount val="9"/>
                <c:pt idx="0">
                  <c:v>6.2632334603419659E-3</c:v>
                </c:pt>
                <c:pt idx="1">
                  <c:v>0.48139833836711338</c:v>
                </c:pt>
                <c:pt idx="2">
                  <c:v>-1.0698823394268888</c:v>
                </c:pt>
                <c:pt idx="3">
                  <c:v>-0.52820000522411137</c:v>
                </c:pt>
                <c:pt idx="4">
                  <c:v>2.3552782480016372</c:v>
                </c:pt>
                <c:pt idx="5">
                  <c:v>1.210535537870234</c:v>
                </c:pt>
                <c:pt idx="6">
                  <c:v>-0.30786639403211069</c:v>
                </c:pt>
                <c:pt idx="7">
                  <c:v>-0.17981618987936882</c:v>
                </c:pt>
                <c:pt idx="8">
                  <c:v>6.1114580572811938E-3</c:v>
                </c:pt>
              </c:numCache>
            </c:numRef>
          </c:val>
          <c:smooth val="0"/>
        </c:ser>
        <c:ser>
          <c:idx val="190"/>
          <c:order val="190"/>
          <c:marker>
            <c:symbol val="none"/>
          </c:marker>
          <c:val>
            <c:numRef>
              <c:f>Tabelle2!$O$194:$W$194</c:f>
              <c:numCache>
                <c:formatCode>General</c:formatCode>
                <c:ptCount val="9"/>
                <c:pt idx="0">
                  <c:v>-0.23592883818305455</c:v>
                </c:pt>
                <c:pt idx="1">
                  <c:v>0.47819835079505685</c:v>
                </c:pt>
                <c:pt idx="2">
                  <c:v>-1.3564591922849267</c:v>
                </c:pt>
                <c:pt idx="3">
                  <c:v>-1.3096812745015682</c:v>
                </c:pt>
                <c:pt idx="4">
                  <c:v>1.9167300330917267</c:v>
                </c:pt>
                <c:pt idx="5">
                  <c:v>1.2677898126529032</c:v>
                </c:pt>
                <c:pt idx="6">
                  <c:v>0.16748931027390793</c:v>
                </c:pt>
                <c:pt idx="7">
                  <c:v>5.5769285610054509E-2</c:v>
                </c:pt>
                <c:pt idx="8">
                  <c:v>-0.23606561252850311</c:v>
                </c:pt>
              </c:numCache>
            </c:numRef>
          </c:val>
          <c:smooth val="0"/>
        </c:ser>
        <c:ser>
          <c:idx val="191"/>
          <c:order val="191"/>
          <c:marker>
            <c:symbol val="none"/>
          </c:marker>
          <c:val>
            <c:numRef>
              <c:f>Tabelle2!$O$195:$W$195</c:f>
              <c:numCache>
                <c:formatCode>General</c:formatCode>
                <c:ptCount val="9"/>
                <c:pt idx="0">
                  <c:v>-0.20559564414358916</c:v>
                </c:pt>
                <c:pt idx="1">
                  <c:v>0.14997997527884294</c:v>
                </c:pt>
                <c:pt idx="2">
                  <c:v>-1.095425787095617</c:v>
                </c:pt>
                <c:pt idx="3">
                  <c:v>-0.52765322768322132</c:v>
                </c:pt>
                <c:pt idx="4">
                  <c:v>2.1143368464480674</c:v>
                </c:pt>
                <c:pt idx="5">
                  <c:v>1.5804500874948488</c:v>
                </c:pt>
                <c:pt idx="6">
                  <c:v>4.7551804201692756E-2</c:v>
                </c:pt>
                <c:pt idx="7">
                  <c:v>-0.34184182191981466</c:v>
                </c:pt>
                <c:pt idx="8">
                  <c:v>-0.20573065365891768</c:v>
                </c:pt>
              </c:numCache>
            </c:numRef>
          </c:val>
          <c:smooth val="0"/>
        </c:ser>
        <c:ser>
          <c:idx val="192"/>
          <c:order val="192"/>
          <c:marker>
            <c:symbol val="none"/>
          </c:marker>
          <c:val>
            <c:numRef>
              <c:f>Tabelle2!$O$196:$W$196</c:f>
              <c:numCache>
                <c:formatCode>General</c:formatCode>
                <c:ptCount val="9"/>
                <c:pt idx="0">
                  <c:v>-0.14583294899579269</c:v>
                </c:pt>
                <c:pt idx="1">
                  <c:v>0.41212128924407493</c:v>
                </c:pt>
                <c:pt idx="2">
                  <c:v>-1.228949172351059</c:v>
                </c:pt>
                <c:pt idx="3">
                  <c:v>-1.0723406694971809</c:v>
                </c:pt>
                <c:pt idx="4">
                  <c:v>1.7959036010896461</c:v>
                </c:pt>
                <c:pt idx="5">
                  <c:v>1.3031045885140329</c:v>
                </c:pt>
                <c:pt idx="6">
                  <c:v>9.2850448001012675E-3</c:v>
                </c:pt>
                <c:pt idx="7">
                  <c:v>-0.21235232350247996</c:v>
                </c:pt>
                <c:pt idx="8">
                  <c:v>-0.14599619579542999</c:v>
                </c:pt>
              </c:numCache>
            </c:numRef>
          </c:val>
          <c:smooth val="0"/>
        </c:ser>
        <c:ser>
          <c:idx val="193"/>
          <c:order val="193"/>
          <c:marker>
            <c:symbol val="none"/>
          </c:marker>
          <c:val>
            <c:numRef>
              <c:f>Tabelle2!$O$197:$W$197</c:f>
              <c:numCache>
                <c:formatCode>General</c:formatCode>
                <c:ptCount val="9"/>
                <c:pt idx="0">
                  <c:v>-6.5709572953591866E-2</c:v>
                </c:pt>
                <c:pt idx="1">
                  <c:v>0.36490717698743791</c:v>
                </c:pt>
                <c:pt idx="2">
                  <c:v>-1.0373780272073465</c:v>
                </c:pt>
                <c:pt idx="3">
                  <c:v>-0.76014267134300462</c:v>
                </c:pt>
                <c:pt idx="4">
                  <c:v>1.9415088771957301</c:v>
                </c:pt>
                <c:pt idx="5">
                  <c:v>1.5499864729783428</c:v>
                </c:pt>
                <c:pt idx="6">
                  <c:v>0.39131384949766457</c:v>
                </c:pt>
                <c:pt idx="7">
                  <c:v>7.5129927350351844E-2</c:v>
                </c:pt>
                <c:pt idx="8">
                  <c:v>-6.5818110014731535E-2</c:v>
                </c:pt>
              </c:numCache>
            </c:numRef>
          </c:val>
          <c:smooth val="0"/>
        </c:ser>
        <c:ser>
          <c:idx val="194"/>
          <c:order val="194"/>
          <c:marker>
            <c:symbol val="none"/>
          </c:marker>
          <c:val>
            <c:numRef>
              <c:f>Tabelle2!$O$198:$W$198</c:f>
              <c:numCache>
                <c:formatCode>General</c:formatCode>
                <c:ptCount val="9"/>
                <c:pt idx="0">
                  <c:v>0.13510624161860996</c:v>
                </c:pt>
                <c:pt idx="1">
                  <c:v>0.44118965281100592</c:v>
                </c:pt>
                <c:pt idx="2">
                  <c:v>-1.2989783252673552</c:v>
                </c:pt>
                <c:pt idx="3">
                  <c:v>-0.76324134629144291</c:v>
                </c:pt>
                <c:pt idx="4">
                  <c:v>2.3313975151678514</c:v>
                </c:pt>
                <c:pt idx="5">
                  <c:v>1.5122039118270849</c:v>
                </c:pt>
                <c:pt idx="6">
                  <c:v>-6.0753373475160757E-2</c:v>
                </c:pt>
                <c:pt idx="7">
                  <c:v>-8.3283960901331999E-2</c:v>
                </c:pt>
                <c:pt idx="8">
                  <c:v>0.13496152553682528</c:v>
                </c:pt>
              </c:numCache>
            </c:numRef>
          </c:val>
          <c:smooth val="0"/>
        </c:ser>
        <c:ser>
          <c:idx val="195"/>
          <c:order val="195"/>
          <c:marker>
            <c:symbol val="none"/>
          </c:marker>
          <c:val>
            <c:numRef>
              <c:f>Tabelle2!$O$199:$W$199</c:f>
              <c:numCache>
                <c:formatCode>General</c:formatCode>
                <c:ptCount val="9"/>
                <c:pt idx="0">
                  <c:v>-0.12903917633661</c:v>
                </c:pt>
                <c:pt idx="1">
                  <c:v>0.49243263883058336</c:v>
                </c:pt>
                <c:pt idx="2">
                  <c:v>-0.96269133910291937</c:v>
                </c:pt>
                <c:pt idx="3">
                  <c:v>-0.51433321366440121</c:v>
                </c:pt>
                <c:pt idx="4">
                  <c:v>2.3654255281975951</c:v>
                </c:pt>
                <c:pt idx="5">
                  <c:v>1.391744272370411</c:v>
                </c:pt>
                <c:pt idx="6">
                  <c:v>-0.10542803321328374</c:v>
                </c:pt>
                <c:pt idx="7">
                  <c:v>-0.20143370592962667</c:v>
                </c:pt>
                <c:pt idx="8">
                  <c:v>-0.12920065830612715</c:v>
                </c:pt>
              </c:numCache>
            </c:numRef>
          </c:val>
          <c:smooth val="0"/>
        </c:ser>
        <c:ser>
          <c:idx val="196"/>
          <c:order val="196"/>
          <c:marker>
            <c:symbol val="none"/>
          </c:marker>
          <c:val>
            <c:numRef>
              <c:f>Tabelle2!$O$200:$W$200</c:f>
              <c:numCache>
                <c:formatCode>General</c:formatCode>
                <c:ptCount val="9"/>
                <c:pt idx="0">
                  <c:v>0.13191607908337821</c:v>
                </c:pt>
                <c:pt idx="1">
                  <c:v>0.41387536120798341</c:v>
                </c:pt>
                <c:pt idx="2">
                  <c:v>-1.0677061413416808</c:v>
                </c:pt>
                <c:pt idx="3">
                  <c:v>-0.68029737023029058</c:v>
                </c:pt>
                <c:pt idx="4">
                  <c:v>2.0227664842828927</c:v>
                </c:pt>
                <c:pt idx="5">
                  <c:v>1.5624898310433044</c:v>
                </c:pt>
                <c:pt idx="6">
                  <c:v>0.26574764022743869</c:v>
                </c:pt>
                <c:pt idx="7">
                  <c:v>5.6749929050379899E-2</c:v>
                </c:pt>
                <c:pt idx="8">
                  <c:v>0.13179871787084219</c:v>
                </c:pt>
              </c:numCache>
            </c:numRef>
          </c:val>
          <c:smooth val="0"/>
        </c:ser>
        <c:ser>
          <c:idx val="197"/>
          <c:order val="197"/>
          <c:marker>
            <c:symbol val="none"/>
          </c:marker>
          <c:val>
            <c:numRef>
              <c:f>Tabelle2!$O$201:$W$201</c:f>
              <c:numCache>
                <c:formatCode>General</c:formatCode>
                <c:ptCount val="9"/>
                <c:pt idx="0">
                  <c:v>0.64689784456065724</c:v>
                </c:pt>
                <c:pt idx="1">
                  <c:v>0.74432229156254215</c:v>
                </c:pt>
                <c:pt idx="2">
                  <c:v>-1.3721910219035554</c:v>
                </c:pt>
                <c:pt idx="3">
                  <c:v>-1.4646328044063717</c:v>
                </c:pt>
                <c:pt idx="4">
                  <c:v>1.3668197499779198</c:v>
                </c:pt>
                <c:pt idx="5">
                  <c:v>1.4475221686289956</c:v>
                </c:pt>
                <c:pt idx="6">
                  <c:v>0.34225220164502146</c:v>
                </c:pt>
                <c:pt idx="7">
                  <c:v>0.25658959335015968</c:v>
                </c:pt>
                <c:pt idx="8">
                  <c:v>0.64674165708229614</c:v>
                </c:pt>
              </c:numCache>
            </c:numRef>
          </c:val>
          <c:smooth val="0"/>
        </c:ser>
        <c:ser>
          <c:idx val="198"/>
          <c:order val="198"/>
          <c:marker>
            <c:symbol val="none"/>
          </c:marker>
          <c:val>
            <c:numRef>
              <c:f>Tabelle2!$O$202:$W$202</c:f>
              <c:numCache>
                <c:formatCode>General</c:formatCode>
                <c:ptCount val="9"/>
                <c:pt idx="0">
                  <c:v>0.49827913466021129</c:v>
                </c:pt>
                <c:pt idx="1">
                  <c:v>0.27892620226817383</c:v>
                </c:pt>
                <c:pt idx="2">
                  <c:v>-0.97801517212972833</c:v>
                </c:pt>
                <c:pt idx="3">
                  <c:v>-0.33165458373535905</c:v>
                </c:pt>
                <c:pt idx="4">
                  <c:v>1.7073263689227967</c:v>
                </c:pt>
                <c:pt idx="5">
                  <c:v>1.1744229027286819</c:v>
                </c:pt>
                <c:pt idx="6">
                  <c:v>-0.12078892767595692</c:v>
                </c:pt>
                <c:pt idx="7">
                  <c:v>-1.4940146355140016E-2</c:v>
                </c:pt>
                <c:pt idx="8">
                  <c:v>0.49819177556210431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17696"/>
        <c:axId val="121152256"/>
      </c:lineChart>
      <c:catAx>
        <c:axId val="12111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52256"/>
        <c:crosses val="autoZero"/>
        <c:auto val="1"/>
        <c:lblAlgn val="ctr"/>
        <c:lblOffset val="100"/>
        <c:noMultiLvlLbl val="0"/>
      </c:catAx>
      <c:valAx>
        <c:axId val="1211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1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30183727034126E-2"/>
          <c:y val="3.2882035578885971E-2"/>
          <c:w val="0.91285783027121603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Tabelle2!$O$29:$W$29</c:f>
              <c:numCache>
                <c:formatCode>General</c:formatCode>
                <c:ptCount val="9"/>
                <c:pt idx="0">
                  <c:v>0.44732755401482271</c:v>
                </c:pt>
                <c:pt idx="1">
                  <c:v>1.3918499771720949</c:v>
                </c:pt>
                <c:pt idx="2">
                  <c:v>-0.27337289343612731</c:v>
                </c:pt>
                <c:pt idx="3">
                  <c:v>-0.71833838318431753</c:v>
                </c:pt>
                <c:pt idx="4">
                  <c:v>1.8799921566806141</c:v>
                </c:pt>
                <c:pt idx="5">
                  <c:v>1.2224229890532858</c:v>
                </c:pt>
                <c:pt idx="6">
                  <c:v>0.77435733736632495</c:v>
                </c:pt>
                <c:pt idx="7">
                  <c:v>0.93267999648716515</c:v>
                </c:pt>
                <c:pt idx="8">
                  <c:v>0.44720225106595057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Tabelle2!$O$30:$W$30</c:f>
              <c:numCache>
                <c:formatCode>General</c:formatCode>
                <c:ptCount val="9"/>
                <c:pt idx="0">
                  <c:v>0.30161480318512557</c:v>
                </c:pt>
                <c:pt idx="1">
                  <c:v>1.068790415585654</c:v>
                </c:pt>
                <c:pt idx="2">
                  <c:v>-0.38022784535503923</c:v>
                </c:pt>
                <c:pt idx="3">
                  <c:v>-0.68370249488573154</c:v>
                </c:pt>
                <c:pt idx="4">
                  <c:v>1.7415516962749593</c:v>
                </c:pt>
                <c:pt idx="5">
                  <c:v>1.4917427633401106</c:v>
                </c:pt>
                <c:pt idx="6">
                  <c:v>0.85798784107818926</c:v>
                </c:pt>
                <c:pt idx="7">
                  <c:v>0.64431680090753307</c:v>
                </c:pt>
                <c:pt idx="8">
                  <c:v>0.30148861782119341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Tabelle2!$O$31:$W$31</c:f>
              <c:numCache>
                <c:formatCode>General</c:formatCode>
                <c:ptCount val="9"/>
                <c:pt idx="0">
                  <c:v>0.57634692981836388</c:v>
                </c:pt>
                <c:pt idx="1">
                  <c:v>1.0558329651400553</c:v>
                </c:pt>
                <c:pt idx="2">
                  <c:v>-0.47012336379642577</c:v>
                </c:pt>
                <c:pt idx="3">
                  <c:v>-0.49947853488874561</c:v>
                </c:pt>
                <c:pt idx="4">
                  <c:v>1.8708438413479798</c:v>
                </c:pt>
                <c:pt idx="5">
                  <c:v>1.1739408945157337</c:v>
                </c:pt>
                <c:pt idx="6">
                  <c:v>0.48235024115220315</c:v>
                </c:pt>
                <c:pt idx="7">
                  <c:v>0.72931480000304205</c:v>
                </c:pt>
                <c:pt idx="8">
                  <c:v>0.57624986415380075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Tabelle2!$O$32:$W$32</c:f>
              <c:numCache>
                <c:formatCode>General</c:formatCode>
                <c:ptCount val="9"/>
                <c:pt idx="0">
                  <c:v>0.27373410908134044</c:v>
                </c:pt>
                <c:pt idx="1">
                  <c:v>0.9974810424835503</c:v>
                </c:pt>
                <c:pt idx="2">
                  <c:v>0.22007716921842335</c:v>
                </c:pt>
                <c:pt idx="3">
                  <c:v>9.1791342338048032E-2</c:v>
                </c:pt>
                <c:pt idx="4">
                  <c:v>1.5827733851940402</c:v>
                </c:pt>
                <c:pt idx="5">
                  <c:v>0.99381717073015374</c:v>
                </c:pt>
                <c:pt idx="6">
                  <c:v>0.50585631213888704</c:v>
                </c:pt>
                <c:pt idx="7">
                  <c:v>0.49952559680557462</c:v>
                </c:pt>
                <c:pt idx="8">
                  <c:v>0.27363086651056123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Tabelle2!$O$33:$W$33</c:f>
              <c:numCache>
                <c:formatCode>General</c:formatCode>
                <c:ptCount val="9"/>
                <c:pt idx="0">
                  <c:v>0.61620691720455367</c:v>
                </c:pt>
                <c:pt idx="1">
                  <c:v>1.2271764586231768</c:v>
                </c:pt>
                <c:pt idx="2">
                  <c:v>-0.41837540584905125</c:v>
                </c:pt>
                <c:pt idx="3">
                  <c:v>-0.53613045273284876</c:v>
                </c:pt>
                <c:pt idx="4">
                  <c:v>1.9179584658539064</c:v>
                </c:pt>
                <c:pt idx="5">
                  <c:v>1.1026050904688109</c:v>
                </c:pt>
                <c:pt idx="6">
                  <c:v>0.3436312741867607</c:v>
                </c:pt>
                <c:pt idx="7">
                  <c:v>0.6659619294109117</c:v>
                </c:pt>
                <c:pt idx="8">
                  <c:v>0.61607367251934564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Tabelle2!$O$34:$W$34</c:f>
              <c:numCache>
                <c:formatCode>General</c:formatCode>
                <c:ptCount val="9"/>
                <c:pt idx="0">
                  <c:v>0.37793488669023712</c:v>
                </c:pt>
                <c:pt idx="1">
                  <c:v>0.93460850277216556</c:v>
                </c:pt>
                <c:pt idx="2">
                  <c:v>5.3975823637049627E-2</c:v>
                </c:pt>
                <c:pt idx="3">
                  <c:v>-2.2489446464881879E-2</c:v>
                </c:pt>
                <c:pt idx="4">
                  <c:v>1.6142645389077894</c:v>
                </c:pt>
                <c:pt idx="5">
                  <c:v>1.1489041541182345</c:v>
                </c:pt>
                <c:pt idx="6">
                  <c:v>0.72070734710107898</c:v>
                </c:pt>
                <c:pt idx="7">
                  <c:v>0.70604578717625988</c:v>
                </c:pt>
                <c:pt idx="8">
                  <c:v>0.37786694072504268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Tabelle2!$O$35:$W$35</c:f>
              <c:numCache>
                <c:formatCode>General</c:formatCode>
                <c:ptCount val="9"/>
                <c:pt idx="0">
                  <c:v>0.26545564351528073</c:v>
                </c:pt>
                <c:pt idx="1">
                  <c:v>0.86459247608833478</c:v>
                </c:pt>
                <c:pt idx="2">
                  <c:v>-0.448723943278519</c:v>
                </c:pt>
                <c:pt idx="3">
                  <c:v>-0.37703524784506259</c:v>
                </c:pt>
                <c:pt idx="4">
                  <c:v>1.8435712711432903</c:v>
                </c:pt>
                <c:pt idx="5">
                  <c:v>1.0270164093683867</c:v>
                </c:pt>
                <c:pt idx="6">
                  <c:v>0.12279728112651712</c:v>
                </c:pt>
                <c:pt idx="7">
                  <c:v>0.26868158086923233</c:v>
                </c:pt>
                <c:pt idx="8">
                  <c:v>0.26532328124513249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Tabelle2!$O$36:$W$36</c:f>
              <c:numCache>
                <c:formatCode>General</c:formatCode>
                <c:ptCount val="9"/>
                <c:pt idx="0">
                  <c:v>-6.280103715538532E-2</c:v>
                </c:pt>
                <c:pt idx="1">
                  <c:v>1.0478067550510128</c:v>
                </c:pt>
                <c:pt idx="2">
                  <c:v>-0.59727293527605985</c:v>
                </c:pt>
                <c:pt idx="3">
                  <c:v>-0.80468637037838864</c:v>
                </c:pt>
                <c:pt idx="4">
                  <c:v>2.1771177608254164</c:v>
                </c:pt>
                <c:pt idx="5">
                  <c:v>1.3360750016446146</c:v>
                </c:pt>
                <c:pt idx="6">
                  <c:v>0.45047582624432458</c:v>
                </c:pt>
                <c:pt idx="7">
                  <c:v>0.38863677629762061</c:v>
                </c:pt>
                <c:pt idx="8">
                  <c:v>-6.2963401539962716E-2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Tabelle2!$O$37:$W$37</c:f>
              <c:numCache>
                <c:formatCode>General</c:formatCode>
                <c:ptCount val="9"/>
                <c:pt idx="0">
                  <c:v>0.12572649696853633</c:v>
                </c:pt>
                <c:pt idx="1">
                  <c:v>1.3563857647755007</c:v>
                </c:pt>
                <c:pt idx="2">
                  <c:v>-0.55340883324211443</c:v>
                </c:pt>
                <c:pt idx="3">
                  <c:v>-0.92293959572216067</c:v>
                </c:pt>
                <c:pt idx="4">
                  <c:v>2.2420045165017224</c:v>
                </c:pt>
                <c:pt idx="5">
                  <c:v>1.1504798332530894</c:v>
                </c:pt>
                <c:pt idx="6">
                  <c:v>0.39910183314237851</c:v>
                </c:pt>
                <c:pt idx="7">
                  <c:v>0.6298676035015911</c:v>
                </c:pt>
                <c:pt idx="8">
                  <c:v>0.1255553084325628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Tabelle2!$O$38:$W$38</c:f>
              <c:numCache>
                <c:formatCode>General</c:formatCode>
                <c:ptCount val="9"/>
                <c:pt idx="0">
                  <c:v>0.60244358816631849</c:v>
                </c:pt>
                <c:pt idx="1">
                  <c:v>0.94705811679961127</c:v>
                </c:pt>
                <c:pt idx="2">
                  <c:v>-0.39142988548266827</c:v>
                </c:pt>
                <c:pt idx="3">
                  <c:v>-0.5254170061644593</c:v>
                </c:pt>
                <c:pt idx="4">
                  <c:v>1.4969307978697188</c:v>
                </c:pt>
                <c:pt idx="5">
                  <c:v>1.4826863091208966</c:v>
                </c:pt>
                <c:pt idx="6">
                  <c:v>0.75153844045567542</c:v>
                </c:pt>
                <c:pt idx="7">
                  <c:v>0.55523631863519884</c:v>
                </c:pt>
                <c:pt idx="8">
                  <c:v>0.60232710936884282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Tabelle2!$O$39:$W$39</c:f>
              <c:numCache>
                <c:formatCode>General</c:formatCode>
                <c:ptCount val="9"/>
                <c:pt idx="0">
                  <c:v>0.13337078296117943</c:v>
                </c:pt>
                <c:pt idx="1">
                  <c:v>1.2418842414783593</c:v>
                </c:pt>
                <c:pt idx="2">
                  <c:v>-0.29624140213241856</c:v>
                </c:pt>
                <c:pt idx="3">
                  <c:v>-0.68547510599778394</c:v>
                </c:pt>
                <c:pt idx="4">
                  <c:v>1.9660217069606303</c:v>
                </c:pt>
                <c:pt idx="5">
                  <c:v>1.2879443230847811</c:v>
                </c:pt>
                <c:pt idx="6">
                  <c:v>0.65625999889310838</c:v>
                </c:pt>
                <c:pt idx="7">
                  <c:v>0.61536607923866682</c:v>
                </c:pt>
                <c:pt idx="8">
                  <c:v>0.13321812514305842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Tabelle2!$O$40:$W$40</c:f>
              <c:numCache>
                <c:formatCode>General</c:formatCode>
                <c:ptCount val="9"/>
                <c:pt idx="0">
                  <c:v>0.38204862658394478</c:v>
                </c:pt>
                <c:pt idx="1">
                  <c:v>1.2695055399856359</c:v>
                </c:pt>
                <c:pt idx="2">
                  <c:v>-4.4974454726851916E-2</c:v>
                </c:pt>
                <c:pt idx="3">
                  <c:v>-0.24756501017043991</c:v>
                </c:pt>
                <c:pt idx="4">
                  <c:v>1.9092555986327753</c:v>
                </c:pt>
                <c:pt idx="5">
                  <c:v>0.9218027610548184</c:v>
                </c:pt>
                <c:pt idx="6">
                  <c:v>0.33606131404743517</c:v>
                </c:pt>
                <c:pt idx="7">
                  <c:v>0.6388982787597155</c:v>
                </c:pt>
                <c:pt idx="8">
                  <c:v>0.38191714672885679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Tabelle2!$O$41:$W$41</c:f>
              <c:numCache>
                <c:formatCode>General</c:formatCode>
                <c:ptCount val="9"/>
                <c:pt idx="0">
                  <c:v>9.9798234776344197E-2</c:v>
                </c:pt>
                <c:pt idx="1">
                  <c:v>1.1463351869697083</c:v>
                </c:pt>
                <c:pt idx="2">
                  <c:v>-0.21077378103969785</c:v>
                </c:pt>
                <c:pt idx="3">
                  <c:v>-0.56504269598803625</c:v>
                </c:pt>
                <c:pt idx="4">
                  <c:v>1.9179081175913759</c:v>
                </c:pt>
                <c:pt idx="5">
                  <c:v>1.4757186761422814</c:v>
                </c:pt>
                <c:pt idx="6">
                  <c:v>0.83696571512172058</c:v>
                </c:pt>
                <c:pt idx="7">
                  <c:v>0.58716520725053323</c:v>
                </c:pt>
                <c:pt idx="8">
                  <c:v>9.965440110961965E-2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Tabelle2!$O$42:$W$42</c:f>
              <c:numCache>
                <c:formatCode>General</c:formatCode>
                <c:ptCount val="9"/>
                <c:pt idx="0">
                  <c:v>0.64200999194526254</c:v>
                </c:pt>
                <c:pt idx="1">
                  <c:v>1.0105562677052726</c:v>
                </c:pt>
                <c:pt idx="2">
                  <c:v>0.1031811151713968</c:v>
                </c:pt>
                <c:pt idx="3">
                  <c:v>6.5462421880299174E-2</c:v>
                </c:pt>
                <c:pt idx="4">
                  <c:v>1.3037077287684189</c:v>
                </c:pt>
                <c:pt idx="5">
                  <c:v>1.365462420485299</c:v>
                </c:pt>
                <c:pt idx="6">
                  <c:v>0.10330156483795544</c:v>
                </c:pt>
                <c:pt idx="7">
                  <c:v>-0.28944371973963284</c:v>
                </c:pt>
                <c:pt idx="8">
                  <c:v>0.64176909261317927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Tabelle2!$O$43:$W$43</c:f>
              <c:numCache>
                <c:formatCode>General</c:formatCode>
                <c:ptCount val="9"/>
                <c:pt idx="0">
                  <c:v>0.43954723349730696</c:v>
                </c:pt>
                <c:pt idx="1">
                  <c:v>0.92410888486901777</c:v>
                </c:pt>
                <c:pt idx="2">
                  <c:v>0.22687885538262811</c:v>
                </c:pt>
                <c:pt idx="3">
                  <c:v>0.32470871786394528</c:v>
                </c:pt>
                <c:pt idx="4">
                  <c:v>1.683118293848499</c:v>
                </c:pt>
                <c:pt idx="5">
                  <c:v>1.259392603100993</c:v>
                </c:pt>
                <c:pt idx="6">
                  <c:v>0.41742916852613937</c:v>
                </c:pt>
                <c:pt idx="7">
                  <c:v>0.25880525763626028</c:v>
                </c:pt>
                <c:pt idx="8">
                  <c:v>0.43941663605727888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Tabelle2!$O$44:$W$44</c:f>
              <c:numCache>
                <c:formatCode>General</c:formatCode>
                <c:ptCount val="9"/>
                <c:pt idx="0">
                  <c:v>0.22759208040579748</c:v>
                </c:pt>
                <c:pt idx="1">
                  <c:v>0.87591844893454729</c:v>
                </c:pt>
                <c:pt idx="2">
                  <c:v>-0.28753806007800653</c:v>
                </c:pt>
                <c:pt idx="3">
                  <c:v>-0.32687612119517928</c:v>
                </c:pt>
                <c:pt idx="4">
                  <c:v>1.6820620798114874</c:v>
                </c:pt>
                <c:pt idx="5">
                  <c:v>1.1771755359109559</c:v>
                </c:pt>
                <c:pt idx="6">
                  <c:v>0.28399242968599564</c:v>
                </c:pt>
                <c:pt idx="7">
                  <c:v>0.18000755468122798</c:v>
                </c:pt>
                <c:pt idx="8">
                  <c:v>0.22744118741779662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Tabelle2!$O$45:$W$45</c:f>
              <c:numCache>
                <c:formatCode>General</c:formatCode>
                <c:ptCount val="9"/>
                <c:pt idx="0">
                  <c:v>0.26033204596446174</c:v>
                </c:pt>
                <c:pt idx="1">
                  <c:v>0.94740383313422605</c:v>
                </c:pt>
                <c:pt idx="2">
                  <c:v>0.12633816625054259</c:v>
                </c:pt>
                <c:pt idx="3">
                  <c:v>-1.770473349033802E-2</c:v>
                </c:pt>
                <c:pt idx="4">
                  <c:v>1.5039304528241626</c:v>
                </c:pt>
                <c:pt idx="5">
                  <c:v>0.85166303805683474</c:v>
                </c:pt>
                <c:pt idx="6">
                  <c:v>0.50734613894793146</c:v>
                </c:pt>
                <c:pt idx="7">
                  <c:v>0.6167965690109849</c:v>
                </c:pt>
                <c:pt idx="8">
                  <c:v>0.26025615826293141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Tabelle2!$O$46:$W$46</c:f>
              <c:numCache>
                <c:formatCode>General</c:formatCode>
                <c:ptCount val="9"/>
                <c:pt idx="0">
                  <c:v>0.29314906261701795</c:v>
                </c:pt>
                <c:pt idx="1">
                  <c:v>1.1105266991085976</c:v>
                </c:pt>
                <c:pt idx="2">
                  <c:v>-0.31344333069583058</c:v>
                </c:pt>
                <c:pt idx="3">
                  <c:v>-0.62882789845198062</c:v>
                </c:pt>
                <c:pt idx="4">
                  <c:v>1.5730502221039753</c:v>
                </c:pt>
                <c:pt idx="5">
                  <c:v>1.2425657013799927</c:v>
                </c:pt>
                <c:pt idx="6">
                  <c:v>0.35335305028096109</c:v>
                </c:pt>
                <c:pt idx="7">
                  <c:v>0.18196399027311627</c:v>
                </c:pt>
                <c:pt idx="8">
                  <c:v>0.29295140162685568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Tabelle2!$O$47:$W$47</c:f>
              <c:numCache>
                <c:formatCode>General</c:formatCode>
                <c:ptCount val="9"/>
                <c:pt idx="0">
                  <c:v>0.43541128673037155</c:v>
                </c:pt>
                <c:pt idx="1">
                  <c:v>0.79964088572462688</c:v>
                </c:pt>
                <c:pt idx="2">
                  <c:v>-9.9261794096292807E-2</c:v>
                </c:pt>
                <c:pt idx="3">
                  <c:v>0.11685615081894474</c:v>
                </c:pt>
                <c:pt idx="4">
                  <c:v>1.6353786303906404</c:v>
                </c:pt>
                <c:pt idx="5">
                  <c:v>0.58419809343746865</c:v>
                </c:pt>
                <c:pt idx="6">
                  <c:v>-3.9866375245371927E-3</c:v>
                </c:pt>
                <c:pt idx="7">
                  <c:v>0.46698907210824814</c:v>
                </c:pt>
                <c:pt idx="8">
                  <c:v>0.43534598801035751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Tabelle2!$O$48:$W$48</c:f>
              <c:numCache>
                <c:formatCode>General</c:formatCode>
                <c:ptCount val="9"/>
                <c:pt idx="0">
                  <c:v>0.94020058155401132</c:v>
                </c:pt>
                <c:pt idx="1">
                  <c:v>0.85869880348421235</c:v>
                </c:pt>
                <c:pt idx="2">
                  <c:v>-0.1191291040761215</c:v>
                </c:pt>
                <c:pt idx="3">
                  <c:v>0.101662009908531</c:v>
                </c:pt>
                <c:pt idx="4">
                  <c:v>1.3765355409527296</c:v>
                </c:pt>
                <c:pt idx="5">
                  <c:v>0.87102978156301802</c:v>
                </c:pt>
                <c:pt idx="6">
                  <c:v>0.26186960326230141</c:v>
                </c:pt>
                <c:pt idx="7">
                  <c:v>0.62809153839518828</c:v>
                </c:pt>
                <c:pt idx="8">
                  <c:v>0.94014322457033361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Tabelle2!$O$49:$W$49</c:f>
              <c:numCache>
                <c:formatCode>General</c:formatCode>
                <c:ptCount val="9"/>
                <c:pt idx="0">
                  <c:v>0.58501784622358488</c:v>
                </c:pt>
                <c:pt idx="1">
                  <c:v>0.97587814248578686</c:v>
                </c:pt>
                <c:pt idx="2">
                  <c:v>-0.30814317938517322</c:v>
                </c:pt>
                <c:pt idx="3">
                  <c:v>-0.30973738422691116</c:v>
                </c:pt>
                <c:pt idx="4">
                  <c:v>1.6395107904010358</c:v>
                </c:pt>
                <c:pt idx="5">
                  <c:v>1.061656216141605</c:v>
                </c:pt>
                <c:pt idx="6">
                  <c:v>0.35860687479678821</c:v>
                </c:pt>
                <c:pt idx="7">
                  <c:v>0.54731542882141904</c:v>
                </c:pt>
                <c:pt idx="8">
                  <c:v>0.58491283882268541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Tabelle2!$O$50:$W$50</c:f>
              <c:numCache>
                <c:formatCode>General</c:formatCode>
                <c:ptCount val="9"/>
                <c:pt idx="0">
                  <c:v>0.83223300749577633</c:v>
                </c:pt>
                <c:pt idx="1">
                  <c:v>1.0655720195344232</c:v>
                </c:pt>
                <c:pt idx="2">
                  <c:v>-0.38345850134316206</c:v>
                </c:pt>
                <c:pt idx="3">
                  <c:v>-0.24572768648671928</c:v>
                </c:pt>
                <c:pt idx="4">
                  <c:v>1.8503623180003643</c:v>
                </c:pt>
                <c:pt idx="5">
                  <c:v>1.1256659138817968</c:v>
                </c:pt>
                <c:pt idx="6">
                  <c:v>0.28329155283879937</c:v>
                </c:pt>
                <c:pt idx="7">
                  <c:v>0.637009305870055</c:v>
                </c:pt>
                <c:pt idx="8">
                  <c:v>0.83212800009487686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Tabelle2!$O$51:$W$51</c:f>
              <c:numCache>
                <c:formatCode>General</c:formatCode>
                <c:ptCount val="9"/>
                <c:pt idx="0">
                  <c:v>0.7525192109373825</c:v>
                </c:pt>
                <c:pt idx="1">
                  <c:v>0.81412230504526573</c:v>
                </c:pt>
                <c:pt idx="2">
                  <c:v>-0.43897441583256375</c:v>
                </c:pt>
                <c:pt idx="3">
                  <c:v>-0.33832777663446867</c:v>
                </c:pt>
                <c:pt idx="4">
                  <c:v>1.3924896473729493</c:v>
                </c:pt>
                <c:pt idx="5">
                  <c:v>0.90040776699641945</c:v>
                </c:pt>
                <c:pt idx="6">
                  <c:v>0.32299520276738397</c:v>
                </c:pt>
                <c:pt idx="7">
                  <c:v>0.65290777196989658</c:v>
                </c:pt>
                <c:pt idx="8">
                  <c:v>0.75246008912358453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Tabelle2!$O$52:$W$52</c:f>
              <c:numCache>
                <c:formatCode>General</c:formatCode>
                <c:ptCount val="9"/>
                <c:pt idx="0">
                  <c:v>0.40393268826433792</c:v>
                </c:pt>
                <c:pt idx="1">
                  <c:v>0.34586375886907078</c:v>
                </c:pt>
                <c:pt idx="2">
                  <c:v>-9.6636329066436891E-2</c:v>
                </c:pt>
                <c:pt idx="3">
                  <c:v>0.54134446386808699</c:v>
                </c:pt>
                <c:pt idx="4">
                  <c:v>1.8003227923086604</c:v>
                </c:pt>
                <c:pt idx="5">
                  <c:v>0.94539612215462221</c:v>
                </c:pt>
                <c:pt idx="6">
                  <c:v>0.47479224174893864</c:v>
                </c:pt>
                <c:pt idx="7">
                  <c:v>0.74995285399219469</c:v>
                </c:pt>
                <c:pt idx="8">
                  <c:v>0.4039856331727153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Tabelle2!$O$53:$W$53</c:f>
              <c:numCache>
                <c:formatCode>General</c:formatCode>
                <c:ptCount val="9"/>
                <c:pt idx="0">
                  <c:v>0.60898159888691172</c:v>
                </c:pt>
                <c:pt idx="1">
                  <c:v>0.95243794563735995</c:v>
                </c:pt>
                <c:pt idx="2">
                  <c:v>-0.15253664028859926</c:v>
                </c:pt>
                <c:pt idx="3">
                  <c:v>-0.14576243034015843</c:v>
                </c:pt>
                <c:pt idx="4">
                  <c:v>1.4671069382545801</c:v>
                </c:pt>
                <c:pt idx="5">
                  <c:v>0.92360534099241409</c:v>
                </c:pt>
                <c:pt idx="6">
                  <c:v>0.22848986312672176</c:v>
                </c:pt>
                <c:pt idx="7">
                  <c:v>0.42183068344565655</c:v>
                </c:pt>
                <c:pt idx="8">
                  <c:v>0.60886864974967614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Tabelle2!$O$54:$W$54</c:f>
              <c:numCache>
                <c:formatCode>General</c:formatCode>
                <c:ptCount val="9"/>
                <c:pt idx="0">
                  <c:v>0.26943173304870804</c:v>
                </c:pt>
                <c:pt idx="1">
                  <c:v>1.3434010415535176</c:v>
                </c:pt>
                <c:pt idx="2">
                  <c:v>-0.4038549683211195</c:v>
                </c:pt>
                <c:pt idx="3">
                  <c:v>-1.0022247628142953</c:v>
                </c:pt>
                <c:pt idx="4">
                  <c:v>1.6147821374915328</c:v>
                </c:pt>
                <c:pt idx="5">
                  <c:v>1.2711946659463269</c:v>
                </c:pt>
                <c:pt idx="6">
                  <c:v>0.54867422878130567</c:v>
                </c:pt>
                <c:pt idx="7">
                  <c:v>0.41688288221117431</c:v>
                </c:pt>
                <c:pt idx="8">
                  <c:v>0.26922348307702948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Tabelle2!$O$55:$W$55</c:f>
              <c:numCache>
                <c:formatCode>General</c:formatCode>
                <c:ptCount val="9"/>
                <c:pt idx="0">
                  <c:v>0.76496572722416245</c:v>
                </c:pt>
                <c:pt idx="1">
                  <c:v>0.79773289805165648</c:v>
                </c:pt>
                <c:pt idx="2">
                  <c:v>-0.69539814147737766</c:v>
                </c:pt>
                <c:pt idx="3">
                  <c:v>-0.51812765114760762</c:v>
                </c:pt>
                <c:pt idx="4">
                  <c:v>1.5794533841593088</c:v>
                </c:pt>
                <c:pt idx="5">
                  <c:v>1.2552917781495574</c:v>
                </c:pt>
                <c:pt idx="6">
                  <c:v>0.25708472883021721</c:v>
                </c:pt>
                <c:pt idx="7">
                  <c:v>0.37121473388042636</c:v>
                </c:pt>
                <c:pt idx="8">
                  <c:v>0.76485013084174691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Tabelle2!$O$56:$W$56</c:f>
              <c:numCache>
                <c:formatCode>General</c:formatCode>
                <c:ptCount val="9"/>
                <c:pt idx="0">
                  <c:v>0.27620575282253601</c:v>
                </c:pt>
                <c:pt idx="1">
                  <c:v>0.97547670902296968</c:v>
                </c:pt>
                <c:pt idx="2">
                  <c:v>-0.68307674642864658</c:v>
                </c:pt>
                <c:pt idx="3">
                  <c:v>-0.61526893815376527</c:v>
                </c:pt>
                <c:pt idx="4">
                  <c:v>2.2834202263556813</c:v>
                </c:pt>
                <c:pt idx="5">
                  <c:v>1.3928343771315905</c:v>
                </c:pt>
                <c:pt idx="6">
                  <c:v>0.45989157950969711</c:v>
                </c:pt>
                <c:pt idx="7">
                  <c:v>0.58365491085855736</c:v>
                </c:pt>
                <c:pt idx="8">
                  <c:v>0.27608927402506023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Tabelle2!$O$57:$W$57</c:f>
              <c:numCache>
                <c:formatCode>General</c:formatCode>
                <c:ptCount val="9"/>
                <c:pt idx="0">
                  <c:v>0.40976655692493724</c:v>
                </c:pt>
                <c:pt idx="1">
                  <c:v>0.52586726678679752</c:v>
                </c:pt>
                <c:pt idx="2">
                  <c:v>-0.18474791910065011</c:v>
                </c:pt>
                <c:pt idx="3">
                  <c:v>0.24421577634845348</c:v>
                </c:pt>
                <c:pt idx="4">
                  <c:v>1.6970242793475698</c:v>
                </c:pt>
                <c:pt idx="5">
                  <c:v>0.98092549115800731</c:v>
                </c:pt>
                <c:pt idx="6">
                  <c:v>0.29147961801469824</c:v>
                </c:pt>
                <c:pt idx="7">
                  <c:v>0.46260818325250785</c:v>
                </c:pt>
                <c:pt idx="8">
                  <c:v>0.40973655481050819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Tabelle2!$O$58:$W$58</c:f>
              <c:numCache>
                <c:formatCode>General</c:formatCode>
                <c:ptCount val="9"/>
                <c:pt idx="0">
                  <c:v>0.16432258722521653</c:v>
                </c:pt>
                <c:pt idx="1">
                  <c:v>1.0512443472573336</c:v>
                </c:pt>
                <c:pt idx="2">
                  <c:v>8.5481048033838575E-2</c:v>
                </c:pt>
                <c:pt idx="3">
                  <c:v>-2.9291254113505139E-2</c:v>
                </c:pt>
                <c:pt idx="4">
                  <c:v>1.8660935432967982</c:v>
                </c:pt>
                <c:pt idx="5">
                  <c:v>0.94007651732635322</c:v>
                </c:pt>
                <c:pt idx="6">
                  <c:v>0.46649828609019367</c:v>
                </c:pt>
                <c:pt idx="7">
                  <c:v>0.62063708409987561</c:v>
                </c:pt>
                <c:pt idx="8">
                  <c:v>0.16422816880583357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81856"/>
        <c:axId val="123183488"/>
      </c:lineChart>
      <c:catAx>
        <c:axId val="1230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183488"/>
        <c:crosses val="autoZero"/>
        <c:auto val="1"/>
        <c:lblAlgn val="ctr"/>
        <c:lblOffset val="100"/>
        <c:noMultiLvlLbl val="0"/>
      </c:catAx>
      <c:valAx>
        <c:axId val="1231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8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47625</xdr:rowOff>
    </xdr:from>
    <xdr:to>
      <xdr:col>13</xdr:col>
      <xdr:colOff>142875</xdr:colOff>
      <xdr:row>26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3</xdr:row>
      <xdr:rowOff>42861</xdr:rowOff>
    </xdr:from>
    <xdr:to>
      <xdr:col>14</xdr:col>
      <xdr:colOff>590549</xdr:colOff>
      <xdr:row>26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37</xdr:row>
      <xdr:rowOff>147637</xdr:rowOff>
    </xdr:from>
    <xdr:to>
      <xdr:col>15</xdr:col>
      <xdr:colOff>95250</xdr:colOff>
      <xdr:row>59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202</xdr:row>
      <xdr:rowOff>90486</xdr:rowOff>
    </xdr:from>
    <xdr:to>
      <xdr:col>23</xdr:col>
      <xdr:colOff>123825</xdr:colOff>
      <xdr:row>224</xdr:row>
      <xdr:rowOff>38099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161925</xdr:colOff>
      <xdr:row>39</xdr:row>
      <xdr:rowOff>14286</xdr:rowOff>
    </xdr:from>
    <xdr:to>
      <xdr:col>31</xdr:col>
      <xdr:colOff>333375</xdr:colOff>
      <xdr:row>61</xdr:row>
      <xdr:rowOff>152399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4" workbookViewId="0">
      <selection activeCell="F201" sqref="A2:F20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214.8</v>
      </c>
      <c r="B2">
        <v>131</v>
      </c>
      <c r="C2">
        <v>131.1</v>
      </c>
      <c r="D2">
        <v>9</v>
      </c>
      <c r="E2">
        <v>9.6999999999999993</v>
      </c>
      <c r="F2">
        <v>141</v>
      </c>
    </row>
    <row r="3" spans="1:6" x14ac:dyDescent="0.25">
      <c r="A3">
        <v>214.6</v>
      </c>
      <c r="B3">
        <v>129.69999999999999</v>
      </c>
      <c r="C3">
        <v>129.69999999999999</v>
      </c>
      <c r="D3">
        <v>8.1</v>
      </c>
      <c r="E3">
        <v>9.5</v>
      </c>
      <c r="F3">
        <v>141.69999999999999</v>
      </c>
    </row>
    <row r="4" spans="1:6" x14ac:dyDescent="0.25">
      <c r="A4">
        <v>214.8</v>
      </c>
      <c r="B4">
        <v>129.69999999999999</v>
      </c>
      <c r="C4">
        <v>129.69999999999999</v>
      </c>
      <c r="D4">
        <v>8.6999999999999993</v>
      </c>
      <c r="E4">
        <v>9.6</v>
      </c>
      <c r="F4">
        <v>142.19999999999999</v>
      </c>
    </row>
    <row r="5" spans="1:6" x14ac:dyDescent="0.25">
      <c r="A5">
        <v>214.8</v>
      </c>
      <c r="B5">
        <v>129.69999999999999</v>
      </c>
      <c r="C5">
        <v>129.6</v>
      </c>
      <c r="D5">
        <v>7.5</v>
      </c>
      <c r="E5">
        <v>10.4</v>
      </c>
      <c r="F5">
        <v>142</v>
      </c>
    </row>
    <row r="6" spans="1:6" x14ac:dyDescent="0.25">
      <c r="A6">
        <v>215</v>
      </c>
      <c r="B6">
        <v>129.6</v>
      </c>
      <c r="C6">
        <v>129.69999999999999</v>
      </c>
      <c r="D6">
        <v>10.4</v>
      </c>
      <c r="E6">
        <v>7.7</v>
      </c>
      <c r="F6">
        <v>141.80000000000001</v>
      </c>
    </row>
    <row r="7" spans="1:6" x14ac:dyDescent="0.25">
      <c r="A7">
        <v>215.7</v>
      </c>
      <c r="B7">
        <v>130.80000000000001</v>
      </c>
      <c r="C7">
        <v>130.5</v>
      </c>
      <c r="D7">
        <v>9</v>
      </c>
      <c r="E7">
        <v>10.1</v>
      </c>
      <c r="F7">
        <v>141.4</v>
      </c>
    </row>
    <row r="8" spans="1:6" x14ac:dyDescent="0.25">
      <c r="A8">
        <v>215.5</v>
      </c>
      <c r="B8">
        <v>129.5</v>
      </c>
      <c r="C8">
        <v>129.69999999999999</v>
      </c>
      <c r="D8">
        <v>7.9</v>
      </c>
      <c r="E8">
        <v>9.6</v>
      </c>
      <c r="F8">
        <v>141.6</v>
      </c>
    </row>
    <row r="9" spans="1:6" x14ac:dyDescent="0.25">
      <c r="A9">
        <v>214.5</v>
      </c>
      <c r="B9">
        <v>129.6</v>
      </c>
      <c r="C9">
        <v>129.19999999999999</v>
      </c>
      <c r="D9">
        <v>7.2</v>
      </c>
      <c r="E9">
        <v>10.7</v>
      </c>
      <c r="F9">
        <v>141.69999999999999</v>
      </c>
    </row>
    <row r="10" spans="1:6" x14ac:dyDescent="0.25">
      <c r="A10">
        <v>214.9</v>
      </c>
      <c r="B10">
        <v>129.4</v>
      </c>
      <c r="C10">
        <v>129.69999999999999</v>
      </c>
      <c r="D10">
        <v>8.1999999999999993</v>
      </c>
      <c r="E10">
        <v>11</v>
      </c>
      <c r="F10">
        <v>141.9</v>
      </c>
    </row>
    <row r="11" spans="1:6" x14ac:dyDescent="0.25">
      <c r="A11">
        <v>215.2</v>
      </c>
      <c r="B11">
        <v>130.4</v>
      </c>
      <c r="C11">
        <v>130.30000000000001</v>
      </c>
      <c r="D11">
        <v>9.1999999999999993</v>
      </c>
      <c r="E11">
        <v>10</v>
      </c>
      <c r="F11">
        <v>140.69999999999999</v>
      </c>
    </row>
    <row r="12" spans="1:6" x14ac:dyDescent="0.25">
      <c r="A12">
        <v>215.3</v>
      </c>
      <c r="B12">
        <v>130.4</v>
      </c>
      <c r="C12">
        <v>130.30000000000001</v>
      </c>
      <c r="D12">
        <v>7.9</v>
      </c>
      <c r="E12">
        <v>11.7</v>
      </c>
      <c r="F12">
        <v>141.80000000000001</v>
      </c>
    </row>
    <row r="13" spans="1:6" x14ac:dyDescent="0.25">
      <c r="A13">
        <v>215.1</v>
      </c>
      <c r="B13">
        <v>129.5</v>
      </c>
      <c r="C13">
        <v>129.6</v>
      </c>
      <c r="D13">
        <v>7.7</v>
      </c>
      <c r="E13">
        <v>10.5</v>
      </c>
      <c r="F13">
        <v>142.19999999999999</v>
      </c>
    </row>
    <row r="14" spans="1:6" x14ac:dyDescent="0.25">
      <c r="A14">
        <v>215.2</v>
      </c>
      <c r="B14">
        <v>130.80000000000001</v>
      </c>
      <c r="C14">
        <v>129.6</v>
      </c>
      <c r="D14">
        <v>7.9</v>
      </c>
      <c r="E14">
        <v>10.8</v>
      </c>
      <c r="F14">
        <v>141.4</v>
      </c>
    </row>
    <row r="15" spans="1:6" x14ac:dyDescent="0.25">
      <c r="A15">
        <v>214.7</v>
      </c>
      <c r="B15">
        <v>129.69999999999999</v>
      </c>
      <c r="C15">
        <v>129.69999999999999</v>
      </c>
      <c r="D15">
        <v>7.7</v>
      </c>
      <c r="E15">
        <v>10.9</v>
      </c>
      <c r="F15">
        <v>141.69999999999999</v>
      </c>
    </row>
    <row r="16" spans="1:6" x14ac:dyDescent="0.25">
      <c r="A16">
        <v>215.1</v>
      </c>
      <c r="B16">
        <v>129.9</v>
      </c>
      <c r="C16">
        <v>129.69999999999999</v>
      </c>
      <c r="D16">
        <v>7.7</v>
      </c>
      <c r="E16">
        <v>10.8</v>
      </c>
      <c r="F16">
        <v>141.80000000000001</v>
      </c>
    </row>
    <row r="17" spans="1:6" x14ac:dyDescent="0.25">
      <c r="A17">
        <v>214.5</v>
      </c>
      <c r="B17">
        <v>129.80000000000001</v>
      </c>
      <c r="C17">
        <v>129.80000000000001</v>
      </c>
      <c r="D17">
        <v>9.3000000000000007</v>
      </c>
      <c r="E17">
        <v>8.5</v>
      </c>
      <c r="F17">
        <v>141.6</v>
      </c>
    </row>
    <row r="18" spans="1:6" x14ac:dyDescent="0.25">
      <c r="A18">
        <v>214.6</v>
      </c>
      <c r="B18">
        <v>129.9</v>
      </c>
      <c r="C18">
        <v>130.1</v>
      </c>
      <c r="D18">
        <v>8.1999999999999993</v>
      </c>
      <c r="E18">
        <v>9.8000000000000007</v>
      </c>
      <c r="F18">
        <v>141.69999999999999</v>
      </c>
    </row>
    <row r="19" spans="1:6" x14ac:dyDescent="0.25">
      <c r="A19">
        <v>215</v>
      </c>
      <c r="B19">
        <v>129.9</v>
      </c>
      <c r="C19">
        <v>129.69999999999999</v>
      </c>
      <c r="D19">
        <v>9</v>
      </c>
      <c r="E19">
        <v>9</v>
      </c>
      <c r="F19">
        <v>141.9</v>
      </c>
    </row>
    <row r="20" spans="1:6" x14ac:dyDescent="0.25">
      <c r="A20">
        <v>215.2</v>
      </c>
      <c r="B20">
        <v>129.6</v>
      </c>
      <c r="C20">
        <v>129.6</v>
      </c>
      <c r="D20">
        <v>7.4</v>
      </c>
      <c r="E20">
        <v>11.5</v>
      </c>
      <c r="F20">
        <v>141.5</v>
      </c>
    </row>
    <row r="21" spans="1:6" x14ac:dyDescent="0.25">
      <c r="A21">
        <v>214.7</v>
      </c>
      <c r="B21">
        <v>130.19999999999999</v>
      </c>
      <c r="C21">
        <v>129.9</v>
      </c>
      <c r="D21">
        <v>8.6</v>
      </c>
      <c r="E21">
        <v>10</v>
      </c>
      <c r="F21">
        <v>141.9</v>
      </c>
    </row>
    <row r="22" spans="1:6" x14ac:dyDescent="0.25">
      <c r="A22">
        <v>215</v>
      </c>
      <c r="B22">
        <v>129.9</v>
      </c>
      <c r="C22">
        <v>129.30000000000001</v>
      </c>
      <c r="D22">
        <v>8.4</v>
      </c>
      <c r="E22">
        <v>10</v>
      </c>
      <c r="F22">
        <v>141.4</v>
      </c>
    </row>
    <row r="23" spans="1:6" x14ac:dyDescent="0.25">
      <c r="A23">
        <v>215.6</v>
      </c>
      <c r="B23">
        <v>130.5</v>
      </c>
      <c r="C23">
        <v>130</v>
      </c>
      <c r="D23">
        <v>8.1</v>
      </c>
      <c r="E23">
        <v>10.3</v>
      </c>
      <c r="F23">
        <v>141.6</v>
      </c>
    </row>
    <row r="24" spans="1:6" x14ac:dyDescent="0.25">
      <c r="A24">
        <v>215.3</v>
      </c>
      <c r="B24">
        <v>130.6</v>
      </c>
      <c r="C24">
        <v>130</v>
      </c>
      <c r="D24">
        <v>8.4</v>
      </c>
      <c r="E24">
        <v>10.8</v>
      </c>
      <c r="F24">
        <v>141.5</v>
      </c>
    </row>
    <row r="25" spans="1:6" x14ac:dyDescent="0.25">
      <c r="A25">
        <v>215.7</v>
      </c>
      <c r="B25">
        <v>130.19999999999999</v>
      </c>
      <c r="C25">
        <v>130</v>
      </c>
      <c r="D25">
        <v>8.6999999999999993</v>
      </c>
      <c r="E25">
        <v>10</v>
      </c>
      <c r="F25">
        <v>141.6</v>
      </c>
    </row>
    <row r="26" spans="1:6" x14ac:dyDescent="0.25">
      <c r="A26">
        <v>215.1</v>
      </c>
      <c r="B26">
        <v>129.69999999999999</v>
      </c>
      <c r="C26">
        <v>129.9</v>
      </c>
      <c r="D26">
        <v>7.4</v>
      </c>
      <c r="E26">
        <v>10.8</v>
      </c>
      <c r="F26">
        <v>141.1</v>
      </c>
    </row>
    <row r="27" spans="1:6" x14ac:dyDescent="0.25">
      <c r="A27">
        <v>215.3</v>
      </c>
      <c r="B27">
        <v>130.4</v>
      </c>
      <c r="C27">
        <v>130.4</v>
      </c>
      <c r="D27">
        <v>8</v>
      </c>
      <c r="E27">
        <v>11</v>
      </c>
      <c r="F27">
        <v>142.30000000000001</v>
      </c>
    </row>
    <row r="28" spans="1:6" x14ac:dyDescent="0.25">
      <c r="A28">
        <v>215.5</v>
      </c>
      <c r="B28">
        <v>130.19999999999999</v>
      </c>
      <c r="C28">
        <v>130.1</v>
      </c>
      <c r="D28">
        <v>8.9</v>
      </c>
      <c r="E28">
        <v>9.8000000000000007</v>
      </c>
      <c r="F28">
        <v>142.4</v>
      </c>
    </row>
    <row r="29" spans="1:6" x14ac:dyDescent="0.25">
      <c r="A29">
        <v>215.1</v>
      </c>
      <c r="B29">
        <v>130.30000000000001</v>
      </c>
      <c r="C29">
        <v>130.30000000000001</v>
      </c>
      <c r="D29">
        <v>9.8000000000000007</v>
      </c>
      <c r="E29">
        <v>9.5</v>
      </c>
      <c r="F29">
        <v>141.9</v>
      </c>
    </row>
    <row r="30" spans="1:6" x14ac:dyDescent="0.25">
      <c r="A30">
        <v>215.1</v>
      </c>
      <c r="B30">
        <v>130</v>
      </c>
      <c r="C30">
        <v>130</v>
      </c>
      <c r="D30">
        <v>7.4</v>
      </c>
      <c r="E30">
        <v>10.5</v>
      </c>
      <c r="F30">
        <v>141.80000000000001</v>
      </c>
    </row>
    <row r="31" spans="1:6" x14ac:dyDescent="0.25">
      <c r="A31">
        <v>214.8</v>
      </c>
      <c r="B31">
        <v>129.69999999999999</v>
      </c>
      <c r="C31">
        <v>129.30000000000001</v>
      </c>
      <c r="D31">
        <v>8.3000000000000007</v>
      </c>
      <c r="E31">
        <v>9</v>
      </c>
      <c r="F31">
        <v>142</v>
      </c>
    </row>
    <row r="32" spans="1:6" x14ac:dyDescent="0.25">
      <c r="A32">
        <v>215.2</v>
      </c>
      <c r="B32">
        <v>130.1</v>
      </c>
      <c r="C32">
        <v>129.80000000000001</v>
      </c>
      <c r="D32">
        <v>7.9</v>
      </c>
      <c r="E32">
        <v>10.7</v>
      </c>
      <c r="F32">
        <v>141.80000000000001</v>
      </c>
    </row>
    <row r="33" spans="1:6" x14ac:dyDescent="0.25">
      <c r="A33">
        <v>214.8</v>
      </c>
      <c r="B33">
        <v>129.69999999999999</v>
      </c>
      <c r="C33">
        <v>129.69999999999999</v>
      </c>
      <c r="D33">
        <v>8.6</v>
      </c>
      <c r="E33">
        <v>9.1</v>
      </c>
      <c r="F33">
        <v>142.30000000000001</v>
      </c>
    </row>
    <row r="34" spans="1:6" x14ac:dyDescent="0.25">
      <c r="A34">
        <v>215</v>
      </c>
      <c r="B34">
        <v>130</v>
      </c>
      <c r="C34">
        <v>129.6</v>
      </c>
      <c r="D34">
        <v>7.7</v>
      </c>
      <c r="E34">
        <v>10.5</v>
      </c>
      <c r="F34">
        <v>140.69999999999999</v>
      </c>
    </row>
    <row r="35" spans="1:6" x14ac:dyDescent="0.25">
      <c r="A35">
        <v>215.6</v>
      </c>
      <c r="B35">
        <v>130.4</v>
      </c>
      <c r="C35">
        <v>130.1</v>
      </c>
      <c r="D35">
        <v>8.4</v>
      </c>
      <c r="E35">
        <v>10.3</v>
      </c>
      <c r="F35">
        <v>141</v>
      </c>
    </row>
    <row r="36" spans="1:6" x14ac:dyDescent="0.25">
      <c r="A36">
        <v>215.9</v>
      </c>
      <c r="B36">
        <v>130.4</v>
      </c>
      <c r="C36">
        <v>130</v>
      </c>
      <c r="D36">
        <v>8.9</v>
      </c>
      <c r="E36">
        <v>10.6</v>
      </c>
      <c r="F36">
        <v>141.4</v>
      </c>
    </row>
    <row r="37" spans="1:6" x14ac:dyDescent="0.25">
      <c r="A37">
        <v>214.6</v>
      </c>
      <c r="B37">
        <v>130.19999999999999</v>
      </c>
      <c r="C37">
        <v>130.19999999999999</v>
      </c>
      <c r="D37">
        <v>9.4</v>
      </c>
      <c r="E37">
        <v>9.6999999999999993</v>
      </c>
      <c r="F37">
        <v>141.80000000000001</v>
      </c>
    </row>
    <row r="38" spans="1:6" x14ac:dyDescent="0.25">
      <c r="A38">
        <v>215.5</v>
      </c>
      <c r="B38">
        <v>130.30000000000001</v>
      </c>
      <c r="C38">
        <v>130</v>
      </c>
      <c r="D38">
        <v>8.4</v>
      </c>
      <c r="E38">
        <v>9.6999999999999993</v>
      </c>
      <c r="F38">
        <v>141.80000000000001</v>
      </c>
    </row>
    <row r="39" spans="1:6" x14ac:dyDescent="0.25">
      <c r="A39">
        <v>215.3</v>
      </c>
      <c r="B39">
        <v>129.9</v>
      </c>
      <c r="C39">
        <v>129.4</v>
      </c>
      <c r="D39">
        <v>7.9</v>
      </c>
      <c r="E39">
        <v>10</v>
      </c>
      <c r="F39">
        <v>142</v>
      </c>
    </row>
    <row r="40" spans="1:6" x14ac:dyDescent="0.25">
      <c r="A40">
        <v>215.3</v>
      </c>
      <c r="B40">
        <v>130.30000000000001</v>
      </c>
      <c r="C40">
        <v>130.1</v>
      </c>
      <c r="D40">
        <v>8.5</v>
      </c>
      <c r="E40">
        <v>9.3000000000000007</v>
      </c>
      <c r="F40">
        <v>142.1</v>
      </c>
    </row>
    <row r="41" spans="1:6" x14ac:dyDescent="0.25">
      <c r="A41">
        <v>213.9</v>
      </c>
      <c r="B41">
        <v>130.30000000000001</v>
      </c>
      <c r="C41">
        <v>129</v>
      </c>
      <c r="D41">
        <v>8.1</v>
      </c>
      <c r="E41">
        <v>9.6999999999999993</v>
      </c>
      <c r="F41">
        <v>141.30000000000001</v>
      </c>
    </row>
    <row r="42" spans="1:6" x14ac:dyDescent="0.25">
      <c r="A42">
        <v>214.4</v>
      </c>
      <c r="B42">
        <v>129.80000000000001</v>
      </c>
      <c r="C42">
        <v>129.19999999999999</v>
      </c>
      <c r="D42">
        <v>8.9</v>
      </c>
      <c r="E42">
        <v>9.4</v>
      </c>
      <c r="F42">
        <v>142.30000000000001</v>
      </c>
    </row>
    <row r="43" spans="1:6" x14ac:dyDescent="0.25">
      <c r="A43">
        <v>214.8</v>
      </c>
      <c r="B43">
        <v>130.1</v>
      </c>
      <c r="C43">
        <v>129.6</v>
      </c>
      <c r="D43">
        <v>8.8000000000000007</v>
      </c>
      <c r="E43">
        <v>9.9</v>
      </c>
      <c r="F43">
        <v>140.9</v>
      </c>
    </row>
    <row r="44" spans="1:6" x14ac:dyDescent="0.25">
      <c r="A44">
        <v>214.9</v>
      </c>
      <c r="B44">
        <v>129.6</v>
      </c>
      <c r="C44">
        <v>129.4</v>
      </c>
      <c r="D44">
        <v>9.3000000000000007</v>
      </c>
      <c r="E44">
        <v>9</v>
      </c>
      <c r="F44">
        <v>141.69999999999999</v>
      </c>
    </row>
    <row r="45" spans="1:6" x14ac:dyDescent="0.25">
      <c r="A45">
        <v>214.9</v>
      </c>
      <c r="B45">
        <v>130.4</v>
      </c>
      <c r="C45">
        <v>129.69999999999999</v>
      </c>
      <c r="D45">
        <v>9</v>
      </c>
      <c r="E45">
        <v>9.8000000000000007</v>
      </c>
      <c r="F45">
        <v>140.9</v>
      </c>
    </row>
    <row r="46" spans="1:6" x14ac:dyDescent="0.25">
      <c r="A46">
        <v>214.8</v>
      </c>
      <c r="B46">
        <v>129.4</v>
      </c>
      <c r="C46">
        <v>129.1</v>
      </c>
      <c r="D46">
        <v>8.1999999999999993</v>
      </c>
      <c r="E46">
        <v>10.199999999999999</v>
      </c>
      <c r="F46">
        <v>141</v>
      </c>
    </row>
    <row r="47" spans="1:6" x14ac:dyDescent="0.25">
      <c r="A47">
        <v>214.3</v>
      </c>
      <c r="B47">
        <v>129.5</v>
      </c>
      <c r="C47">
        <v>129.4</v>
      </c>
      <c r="D47">
        <v>8.3000000000000007</v>
      </c>
      <c r="E47">
        <v>10.199999999999999</v>
      </c>
      <c r="F47">
        <v>141.80000000000001</v>
      </c>
    </row>
    <row r="48" spans="1:6" x14ac:dyDescent="0.25">
      <c r="A48">
        <v>214.8</v>
      </c>
      <c r="B48">
        <v>129.9</v>
      </c>
      <c r="C48">
        <v>129.69999999999999</v>
      </c>
      <c r="D48">
        <v>8.3000000000000007</v>
      </c>
      <c r="E48">
        <v>10.199999999999999</v>
      </c>
      <c r="F48">
        <v>141.5</v>
      </c>
    </row>
    <row r="49" spans="1:6" x14ac:dyDescent="0.25">
      <c r="A49">
        <v>214.8</v>
      </c>
      <c r="B49">
        <v>129.9</v>
      </c>
      <c r="C49">
        <v>129.69999999999999</v>
      </c>
      <c r="D49">
        <v>7.3</v>
      </c>
      <c r="E49">
        <v>10.9</v>
      </c>
      <c r="F49">
        <v>142</v>
      </c>
    </row>
    <row r="50" spans="1:6" x14ac:dyDescent="0.25">
      <c r="A50">
        <v>214.6</v>
      </c>
      <c r="B50">
        <v>129.69999999999999</v>
      </c>
      <c r="C50">
        <v>129.80000000000001</v>
      </c>
      <c r="D50">
        <v>7.9</v>
      </c>
      <c r="E50">
        <v>10.3</v>
      </c>
      <c r="F50">
        <v>141.1</v>
      </c>
    </row>
    <row r="51" spans="1:6" x14ac:dyDescent="0.25">
      <c r="A51">
        <v>214.5</v>
      </c>
      <c r="B51">
        <v>129</v>
      </c>
      <c r="C51">
        <v>129.6</v>
      </c>
      <c r="D51">
        <v>7.8</v>
      </c>
      <c r="E51">
        <v>9.8000000000000007</v>
      </c>
      <c r="F51">
        <v>142</v>
      </c>
    </row>
    <row r="52" spans="1:6" x14ac:dyDescent="0.25">
      <c r="A52">
        <v>214.6</v>
      </c>
      <c r="B52">
        <v>129.80000000000001</v>
      </c>
      <c r="C52">
        <v>129.4</v>
      </c>
      <c r="D52">
        <v>7.2</v>
      </c>
      <c r="E52">
        <v>10</v>
      </c>
      <c r="F52">
        <v>141.30000000000001</v>
      </c>
    </row>
    <row r="53" spans="1:6" x14ac:dyDescent="0.25">
      <c r="A53">
        <v>215.3</v>
      </c>
      <c r="B53">
        <v>130.6</v>
      </c>
      <c r="C53">
        <v>130</v>
      </c>
      <c r="D53">
        <v>9.5</v>
      </c>
      <c r="E53">
        <v>9.6999999999999993</v>
      </c>
      <c r="F53">
        <v>141.1</v>
      </c>
    </row>
    <row r="54" spans="1:6" x14ac:dyDescent="0.25">
      <c r="A54">
        <v>214.5</v>
      </c>
      <c r="B54">
        <v>130.1</v>
      </c>
      <c r="C54">
        <v>130</v>
      </c>
      <c r="D54">
        <v>7.8</v>
      </c>
      <c r="E54">
        <v>10.9</v>
      </c>
      <c r="F54">
        <v>140.9</v>
      </c>
    </row>
    <row r="55" spans="1:6" x14ac:dyDescent="0.25">
      <c r="A55">
        <v>215.4</v>
      </c>
      <c r="B55">
        <v>130.19999999999999</v>
      </c>
      <c r="C55">
        <v>130.19999999999999</v>
      </c>
      <c r="D55">
        <v>7.6</v>
      </c>
      <c r="E55">
        <v>10.9</v>
      </c>
      <c r="F55">
        <v>141.6</v>
      </c>
    </row>
    <row r="56" spans="1:6" x14ac:dyDescent="0.25">
      <c r="A56">
        <v>214.5</v>
      </c>
      <c r="B56">
        <v>129.4</v>
      </c>
      <c r="C56">
        <v>129.5</v>
      </c>
      <c r="D56">
        <v>7.9</v>
      </c>
      <c r="E56">
        <v>10</v>
      </c>
      <c r="F56">
        <v>141.4</v>
      </c>
    </row>
    <row r="57" spans="1:6" x14ac:dyDescent="0.25">
      <c r="A57">
        <v>215.2</v>
      </c>
      <c r="B57">
        <v>129.69999999999999</v>
      </c>
      <c r="C57">
        <v>129.4</v>
      </c>
      <c r="D57">
        <v>9.1999999999999993</v>
      </c>
      <c r="E57">
        <v>9.4</v>
      </c>
      <c r="F57">
        <v>142</v>
      </c>
    </row>
    <row r="58" spans="1:6" x14ac:dyDescent="0.25">
      <c r="A58">
        <v>215.7</v>
      </c>
      <c r="B58">
        <v>130</v>
      </c>
      <c r="C58">
        <v>129.4</v>
      </c>
      <c r="D58">
        <v>9.1999999999999993</v>
      </c>
      <c r="E58">
        <v>10.4</v>
      </c>
      <c r="F58">
        <v>141.19999999999999</v>
      </c>
    </row>
    <row r="59" spans="1:6" x14ac:dyDescent="0.25">
      <c r="A59">
        <v>215</v>
      </c>
      <c r="B59">
        <v>129.6</v>
      </c>
      <c r="C59">
        <v>129.4</v>
      </c>
      <c r="D59">
        <v>8.8000000000000007</v>
      </c>
      <c r="E59">
        <v>9</v>
      </c>
      <c r="F59">
        <v>141.1</v>
      </c>
    </row>
    <row r="60" spans="1:6" x14ac:dyDescent="0.25">
      <c r="A60">
        <v>215.1</v>
      </c>
      <c r="B60">
        <v>130.1</v>
      </c>
      <c r="C60">
        <v>129.9</v>
      </c>
      <c r="D60">
        <v>7.9</v>
      </c>
      <c r="E60">
        <v>11</v>
      </c>
      <c r="F60">
        <v>141.30000000000001</v>
      </c>
    </row>
    <row r="61" spans="1:6" x14ac:dyDescent="0.25">
      <c r="A61">
        <v>215.1</v>
      </c>
      <c r="B61">
        <v>130</v>
      </c>
      <c r="C61">
        <v>129.80000000000001</v>
      </c>
      <c r="D61">
        <v>8.1999999999999993</v>
      </c>
      <c r="E61">
        <v>10.3</v>
      </c>
      <c r="F61">
        <v>141.4</v>
      </c>
    </row>
    <row r="62" spans="1:6" x14ac:dyDescent="0.25">
      <c r="A62">
        <v>215.1</v>
      </c>
      <c r="B62">
        <v>129.6</v>
      </c>
      <c r="C62">
        <v>129.30000000000001</v>
      </c>
      <c r="D62">
        <v>8.3000000000000007</v>
      </c>
      <c r="E62">
        <v>9.9</v>
      </c>
      <c r="F62">
        <v>141.6</v>
      </c>
    </row>
    <row r="63" spans="1:6" x14ac:dyDescent="0.25">
      <c r="A63">
        <v>215.3</v>
      </c>
      <c r="B63">
        <v>129.69999999999999</v>
      </c>
      <c r="C63">
        <v>129.4</v>
      </c>
      <c r="D63">
        <v>7.5</v>
      </c>
      <c r="E63">
        <v>10.5</v>
      </c>
      <c r="F63">
        <v>141.5</v>
      </c>
    </row>
    <row r="64" spans="1:6" x14ac:dyDescent="0.25">
      <c r="A64">
        <v>215.4</v>
      </c>
      <c r="B64">
        <v>129.80000000000001</v>
      </c>
      <c r="C64">
        <v>129.4</v>
      </c>
      <c r="D64">
        <v>8</v>
      </c>
      <c r="E64">
        <v>10.6</v>
      </c>
      <c r="F64">
        <v>141.5</v>
      </c>
    </row>
    <row r="65" spans="1:6" x14ac:dyDescent="0.25">
      <c r="A65">
        <v>214.5</v>
      </c>
      <c r="B65">
        <v>130</v>
      </c>
      <c r="C65">
        <v>129.5</v>
      </c>
      <c r="D65">
        <v>8</v>
      </c>
      <c r="E65">
        <v>10.8</v>
      </c>
      <c r="F65">
        <v>141.4</v>
      </c>
    </row>
    <row r="66" spans="1:6" x14ac:dyDescent="0.25">
      <c r="A66">
        <v>215</v>
      </c>
      <c r="B66">
        <v>130</v>
      </c>
      <c r="C66">
        <v>129.80000000000001</v>
      </c>
      <c r="D66">
        <v>8.6</v>
      </c>
      <c r="E66">
        <v>10.6</v>
      </c>
      <c r="F66">
        <v>141.5</v>
      </c>
    </row>
    <row r="67" spans="1:6" x14ac:dyDescent="0.25">
      <c r="A67">
        <v>215.2</v>
      </c>
      <c r="B67">
        <v>130.6</v>
      </c>
      <c r="C67">
        <v>130</v>
      </c>
      <c r="D67">
        <v>8.8000000000000007</v>
      </c>
      <c r="E67">
        <v>10.6</v>
      </c>
      <c r="F67">
        <v>140.80000000000001</v>
      </c>
    </row>
    <row r="68" spans="1:6" x14ac:dyDescent="0.25">
      <c r="A68">
        <v>214.6</v>
      </c>
      <c r="B68">
        <v>129.5</v>
      </c>
      <c r="C68">
        <v>129.19999999999999</v>
      </c>
      <c r="D68">
        <v>7.7</v>
      </c>
      <c r="E68">
        <v>10.3</v>
      </c>
      <c r="F68">
        <v>141.30000000000001</v>
      </c>
    </row>
    <row r="69" spans="1:6" x14ac:dyDescent="0.25">
      <c r="A69">
        <v>214.8</v>
      </c>
      <c r="B69">
        <v>129.69999999999999</v>
      </c>
      <c r="C69">
        <v>129.30000000000001</v>
      </c>
      <c r="D69">
        <v>9.1</v>
      </c>
      <c r="E69">
        <v>9.5</v>
      </c>
      <c r="F69">
        <v>141.5</v>
      </c>
    </row>
    <row r="70" spans="1:6" x14ac:dyDescent="0.25">
      <c r="A70">
        <v>215.1</v>
      </c>
      <c r="B70">
        <v>129.6</v>
      </c>
      <c r="C70">
        <v>129.80000000000001</v>
      </c>
      <c r="D70">
        <v>8.6</v>
      </c>
      <c r="E70">
        <v>9.8000000000000007</v>
      </c>
      <c r="F70">
        <v>141.80000000000001</v>
      </c>
    </row>
    <row r="71" spans="1:6" x14ac:dyDescent="0.25">
      <c r="A71">
        <v>214.9</v>
      </c>
      <c r="B71">
        <v>130.19999999999999</v>
      </c>
      <c r="C71">
        <v>130.19999999999999</v>
      </c>
      <c r="D71">
        <v>8</v>
      </c>
      <c r="E71">
        <v>11.2</v>
      </c>
      <c r="F71">
        <v>139.6</v>
      </c>
    </row>
    <row r="72" spans="1:6" x14ac:dyDescent="0.25">
      <c r="A72">
        <v>213.8</v>
      </c>
      <c r="B72">
        <v>129.80000000000001</v>
      </c>
      <c r="C72">
        <v>129.5</v>
      </c>
      <c r="D72">
        <v>8.4</v>
      </c>
      <c r="E72">
        <v>11.1</v>
      </c>
      <c r="F72">
        <v>140.9</v>
      </c>
    </row>
    <row r="73" spans="1:6" x14ac:dyDescent="0.25">
      <c r="A73">
        <v>215.2</v>
      </c>
      <c r="B73">
        <v>129.9</v>
      </c>
      <c r="C73">
        <v>129.5</v>
      </c>
      <c r="D73">
        <v>8.1999999999999993</v>
      </c>
      <c r="E73">
        <v>10.3</v>
      </c>
      <c r="F73">
        <v>141.4</v>
      </c>
    </row>
    <row r="74" spans="1:6" x14ac:dyDescent="0.25">
      <c r="A74">
        <v>215</v>
      </c>
      <c r="B74">
        <v>129.6</v>
      </c>
      <c r="C74">
        <v>130.19999999999999</v>
      </c>
      <c r="D74">
        <v>8.6999999999999993</v>
      </c>
      <c r="E74">
        <v>10</v>
      </c>
      <c r="F74">
        <v>141.19999999999999</v>
      </c>
    </row>
    <row r="75" spans="1:6" x14ac:dyDescent="0.25">
      <c r="A75">
        <v>214.4</v>
      </c>
      <c r="B75">
        <v>129.9</v>
      </c>
      <c r="C75">
        <v>129.6</v>
      </c>
      <c r="D75">
        <v>7.5</v>
      </c>
      <c r="E75">
        <v>10.5</v>
      </c>
      <c r="F75">
        <v>141.80000000000001</v>
      </c>
    </row>
    <row r="76" spans="1:6" x14ac:dyDescent="0.25">
      <c r="A76">
        <v>215.2</v>
      </c>
      <c r="B76">
        <v>129.9</v>
      </c>
      <c r="C76">
        <v>129.69999999999999</v>
      </c>
      <c r="D76">
        <v>7.2</v>
      </c>
      <c r="E76">
        <v>10.6</v>
      </c>
      <c r="F76">
        <v>142.1</v>
      </c>
    </row>
    <row r="77" spans="1:6" x14ac:dyDescent="0.25">
      <c r="A77">
        <v>214.1</v>
      </c>
      <c r="B77">
        <v>129.6</v>
      </c>
      <c r="C77">
        <v>129.30000000000001</v>
      </c>
      <c r="D77">
        <v>7.6</v>
      </c>
      <c r="E77">
        <v>10.7</v>
      </c>
      <c r="F77">
        <v>141.69999999999999</v>
      </c>
    </row>
    <row r="78" spans="1:6" x14ac:dyDescent="0.25">
      <c r="A78">
        <v>214.9</v>
      </c>
      <c r="B78">
        <v>129.9</v>
      </c>
      <c r="C78">
        <v>130.1</v>
      </c>
      <c r="D78">
        <v>8.8000000000000007</v>
      </c>
      <c r="E78">
        <v>10</v>
      </c>
      <c r="F78">
        <v>141.19999999999999</v>
      </c>
    </row>
    <row r="79" spans="1:6" x14ac:dyDescent="0.25">
      <c r="A79">
        <v>214.6</v>
      </c>
      <c r="B79">
        <v>129.80000000000001</v>
      </c>
      <c r="C79">
        <v>129.4</v>
      </c>
      <c r="D79">
        <v>7.4</v>
      </c>
      <c r="E79">
        <v>10.6</v>
      </c>
      <c r="F79">
        <v>141</v>
      </c>
    </row>
    <row r="80" spans="1:6" x14ac:dyDescent="0.25">
      <c r="A80">
        <v>215.2</v>
      </c>
      <c r="B80">
        <v>130.5</v>
      </c>
      <c r="C80">
        <v>129.80000000000001</v>
      </c>
      <c r="D80">
        <v>7.9</v>
      </c>
      <c r="E80">
        <v>10.9</v>
      </c>
      <c r="F80">
        <v>140.9</v>
      </c>
    </row>
    <row r="81" spans="1:6" x14ac:dyDescent="0.25">
      <c r="A81">
        <v>214.6</v>
      </c>
      <c r="B81">
        <v>129.9</v>
      </c>
      <c r="C81">
        <v>129.4</v>
      </c>
      <c r="D81">
        <v>7.9</v>
      </c>
      <c r="E81">
        <v>10</v>
      </c>
      <c r="F81">
        <v>141.80000000000001</v>
      </c>
    </row>
    <row r="82" spans="1:6" x14ac:dyDescent="0.25">
      <c r="A82">
        <v>215.1</v>
      </c>
      <c r="B82">
        <v>129.69999999999999</v>
      </c>
      <c r="C82">
        <v>129.69999999999999</v>
      </c>
      <c r="D82">
        <v>8.6</v>
      </c>
      <c r="E82">
        <v>10.3</v>
      </c>
      <c r="F82">
        <v>140.6</v>
      </c>
    </row>
    <row r="83" spans="1:6" x14ac:dyDescent="0.25">
      <c r="A83">
        <v>214.9</v>
      </c>
      <c r="B83">
        <v>129.80000000000001</v>
      </c>
      <c r="C83">
        <v>129.6</v>
      </c>
      <c r="D83">
        <v>7.5</v>
      </c>
      <c r="E83">
        <v>10.3</v>
      </c>
      <c r="F83">
        <v>141</v>
      </c>
    </row>
    <row r="84" spans="1:6" x14ac:dyDescent="0.25">
      <c r="A84">
        <v>215.2</v>
      </c>
      <c r="B84">
        <v>129.69999999999999</v>
      </c>
      <c r="C84">
        <v>129.1</v>
      </c>
      <c r="D84">
        <v>9</v>
      </c>
      <c r="E84">
        <v>9.6999999999999993</v>
      </c>
      <c r="F84">
        <v>141.9</v>
      </c>
    </row>
    <row r="85" spans="1:6" x14ac:dyDescent="0.25">
      <c r="A85">
        <v>215.2</v>
      </c>
      <c r="B85">
        <v>130.1</v>
      </c>
      <c r="C85">
        <v>129.9</v>
      </c>
      <c r="D85">
        <v>7.9</v>
      </c>
      <c r="E85">
        <v>10.8</v>
      </c>
      <c r="F85">
        <v>141.30000000000001</v>
      </c>
    </row>
    <row r="86" spans="1:6" x14ac:dyDescent="0.25">
      <c r="A86">
        <v>215.4</v>
      </c>
      <c r="B86">
        <v>130.69999999999999</v>
      </c>
      <c r="C86">
        <v>130.19999999999999</v>
      </c>
      <c r="D86">
        <v>9</v>
      </c>
      <c r="E86">
        <v>11.1</v>
      </c>
      <c r="F86">
        <v>141.19999999999999</v>
      </c>
    </row>
    <row r="87" spans="1:6" x14ac:dyDescent="0.25">
      <c r="A87">
        <v>215.1</v>
      </c>
      <c r="B87">
        <v>129.9</v>
      </c>
      <c r="C87">
        <v>129.6</v>
      </c>
      <c r="D87">
        <v>8.9</v>
      </c>
      <c r="E87">
        <v>10.199999999999999</v>
      </c>
      <c r="F87">
        <v>141.5</v>
      </c>
    </row>
    <row r="88" spans="1:6" x14ac:dyDescent="0.25">
      <c r="A88">
        <v>215.2</v>
      </c>
      <c r="B88">
        <v>129.9</v>
      </c>
      <c r="C88">
        <v>129.69999999999999</v>
      </c>
      <c r="D88">
        <v>8.6999999999999993</v>
      </c>
      <c r="E88">
        <v>9.5</v>
      </c>
      <c r="F88">
        <v>141.6</v>
      </c>
    </row>
    <row r="89" spans="1:6" x14ac:dyDescent="0.25">
      <c r="A89">
        <v>215</v>
      </c>
      <c r="B89">
        <v>129.6</v>
      </c>
      <c r="C89">
        <v>129.19999999999999</v>
      </c>
      <c r="D89">
        <v>8.4</v>
      </c>
      <c r="E89">
        <v>10.199999999999999</v>
      </c>
      <c r="F89">
        <v>142.1</v>
      </c>
    </row>
    <row r="90" spans="1:6" x14ac:dyDescent="0.25">
      <c r="A90">
        <v>214.9</v>
      </c>
      <c r="B90">
        <v>130.30000000000001</v>
      </c>
      <c r="C90">
        <v>129.9</v>
      </c>
      <c r="D90">
        <v>7.4</v>
      </c>
      <c r="E90">
        <v>11.2</v>
      </c>
      <c r="F90">
        <v>141.5</v>
      </c>
    </row>
    <row r="91" spans="1:6" x14ac:dyDescent="0.25">
      <c r="A91">
        <v>215</v>
      </c>
      <c r="B91">
        <v>129.9</v>
      </c>
      <c r="C91">
        <v>129.69999999999999</v>
      </c>
      <c r="D91">
        <v>8</v>
      </c>
      <c r="E91">
        <v>10.5</v>
      </c>
      <c r="F91">
        <v>142</v>
      </c>
    </row>
    <row r="92" spans="1:6" x14ac:dyDescent="0.25">
      <c r="A92">
        <v>214.7</v>
      </c>
      <c r="B92">
        <v>129.69999999999999</v>
      </c>
      <c r="C92">
        <v>129.30000000000001</v>
      </c>
      <c r="D92">
        <v>8.6</v>
      </c>
      <c r="E92">
        <v>9.6</v>
      </c>
      <c r="F92">
        <v>141.6</v>
      </c>
    </row>
    <row r="93" spans="1:6" x14ac:dyDescent="0.25">
      <c r="A93">
        <v>215.4</v>
      </c>
      <c r="B93">
        <v>130</v>
      </c>
      <c r="C93">
        <v>129.9</v>
      </c>
      <c r="D93">
        <v>8.5</v>
      </c>
      <c r="E93">
        <v>9.6999999999999993</v>
      </c>
      <c r="F93">
        <v>141.4</v>
      </c>
    </row>
    <row r="94" spans="1:6" x14ac:dyDescent="0.25">
      <c r="A94">
        <v>214.9</v>
      </c>
      <c r="B94">
        <v>129.4</v>
      </c>
      <c r="C94">
        <v>129.5</v>
      </c>
      <c r="D94">
        <v>8.1999999999999993</v>
      </c>
      <c r="E94">
        <v>9.9</v>
      </c>
      <c r="F94">
        <v>141.5</v>
      </c>
    </row>
    <row r="95" spans="1:6" x14ac:dyDescent="0.25">
      <c r="A95">
        <v>214.5</v>
      </c>
      <c r="B95">
        <v>129.5</v>
      </c>
      <c r="C95">
        <v>129.30000000000001</v>
      </c>
      <c r="D95">
        <v>7.4</v>
      </c>
      <c r="E95">
        <v>10.7</v>
      </c>
      <c r="F95">
        <v>141.5</v>
      </c>
    </row>
    <row r="96" spans="1:6" x14ac:dyDescent="0.25">
      <c r="A96">
        <v>214.7</v>
      </c>
      <c r="B96">
        <v>129.6</v>
      </c>
      <c r="C96">
        <v>129.5</v>
      </c>
      <c r="D96">
        <v>8.3000000000000007</v>
      </c>
      <c r="E96">
        <v>10</v>
      </c>
      <c r="F96">
        <v>142</v>
      </c>
    </row>
    <row r="97" spans="1:6" x14ac:dyDescent="0.25">
      <c r="A97">
        <v>215.6</v>
      </c>
      <c r="B97">
        <v>129.9</v>
      </c>
      <c r="C97">
        <v>129.9</v>
      </c>
      <c r="D97">
        <v>9</v>
      </c>
      <c r="E97">
        <v>9.5</v>
      </c>
      <c r="F97">
        <v>141.69999999999999</v>
      </c>
    </row>
    <row r="98" spans="1:6" x14ac:dyDescent="0.25">
      <c r="A98">
        <v>215</v>
      </c>
      <c r="B98">
        <v>130.4</v>
      </c>
      <c r="C98">
        <v>130.30000000000001</v>
      </c>
      <c r="D98">
        <v>9.1</v>
      </c>
      <c r="E98">
        <v>10.199999999999999</v>
      </c>
      <c r="F98">
        <v>141.1</v>
      </c>
    </row>
    <row r="99" spans="1:6" x14ac:dyDescent="0.25">
      <c r="A99">
        <v>214.4</v>
      </c>
      <c r="B99">
        <v>129.69999999999999</v>
      </c>
      <c r="C99">
        <v>129.5</v>
      </c>
      <c r="D99">
        <v>8</v>
      </c>
      <c r="E99">
        <v>10.3</v>
      </c>
      <c r="F99">
        <v>141.19999999999999</v>
      </c>
    </row>
    <row r="100" spans="1:6" x14ac:dyDescent="0.25">
      <c r="A100">
        <v>215.1</v>
      </c>
      <c r="B100">
        <v>130</v>
      </c>
      <c r="C100">
        <v>129.80000000000001</v>
      </c>
      <c r="D100">
        <v>9.1</v>
      </c>
      <c r="E100">
        <v>10.199999999999999</v>
      </c>
      <c r="F100">
        <v>141.5</v>
      </c>
    </row>
    <row r="101" spans="1:6" x14ac:dyDescent="0.25">
      <c r="A101">
        <v>214.7</v>
      </c>
      <c r="B101">
        <v>130</v>
      </c>
      <c r="C101">
        <v>129.4</v>
      </c>
      <c r="D101">
        <v>7.8</v>
      </c>
      <c r="E101">
        <v>10</v>
      </c>
      <c r="F101">
        <v>141.19999999999999</v>
      </c>
    </row>
    <row r="102" spans="1:6" x14ac:dyDescent="0.25">
      <c r="A102">
        <v>214.4</v>
      </c>
      <c r="B102">
        <v>130.1</v>
      </c>
      <c r="C102">
        <v>130.30000000000001</v>
      </c>
      <c r="D102">
        <v>9.6999999999999993</v>
      </c>
      <c r="E102">
        <v>11.7</v>
      </c>
      <c r="F102">
        <v>139.80000000000001</v>
      </c>
    </row>
    <row r="103" spans="1:6" x14ac:dyDescent="0.25">
      <c r="A103">
        <v>214.9</v>
      </c>
      <c r="B103">
        <v>130.5</v>
      </c>
      <c r="C103">
        <v>130.19999999999999</v>
      </c>
      <c r="D103">
        <v>11</v>
      </c>
      <c r="E103">
        <v>11.5</v>
      </c>
      <c r="F103">
        <v>139.5</v>
      </c>
    </row>
    <row r="104" spans="1:6" x14ac:dyDescent="0.25">
      <c r="A104">
        <v>214.9</v>
      </c>
      <c r="B104">
        <v>130.30000000000001</v>
      </c>
      <c r="C104">
        <v>130.1</v>
      </c>
      <c r="D104">
        <v>8.6999999999999993</v>
      </c>
      <c r="E104">
        <v>11.7</v>
      </c>
      <c r="F104">
        <v>140.19999999999999</v>
      </c>
    </row>
    <row r="105" spans="1:6" x14ac:dyDescent="0.25">
      <c r="A105">
        <v>215</v>
      </c>
      <c r="B105">
        <v>130.4</v>
      </c>
      <c r="C105">
        <v>130.6</v>
      </c>
      <c r="D105">
        <v>9.9</v>
      </c>
      <c r="E105">
        <v>10.9</v>
      </c>
      <c r="F105">
        <v>140.30000000000001</v>
      </c>
    </row>
    <row r="106" spans="1:6" x14ac:dyDescent="0.25">
      <c r="A106">
        <v>214.7</v>
      </c>
      <c r="B106">
        <v>130.19999999999999</v>
      </c>
      <c r="C106">
        <v>130.30000000000001</v>
      </c>
      <c r="D106">
        <v>11.8</v>
      </c>
      <c r="E106">
        <v>10.9</v>
      </c>
      <c r="F106">
        <v>139.69999999999999</v>
      </c>
    </row>
    <row r="107" spans="1:6" x14ac:dyDescent="0.25">
      <c r="A107">
        <v>215</v>
      </c>
      <c r="B107">
        <v>130.19999999999999</v>
      </c>
      <c r="C107">
        <v>130.19999999999999</v>
      </c>
      <c r="D107">
        <v>10.6</v>
      </c>
      <c r="E107">
        <v>10.7</v>
      </c>
      <c r="F107">
        <v>139.9</v>
      </c>
    </row>
    <row r="108" spans="1:6" x14ac:dyDescent="0.25">
      <c r="A108">
        <v>215.3</v>
      </c>
      <c r="B108">
        <v>130.30000000000001</v>
      </c>
      <c r="C108">
        <v>130.1</v>
      </c>
      <c r="D108">
        <v>9.3000000000000007</v>
      </c>
      <c r="E108">
        <v>12.1</v>
      </c>
      <c r="F108">
        <v>140.19999999999999</v>
      </c>
    </row>
    <row r="109" spans="1:6" x14ac:dyDescent="0.25">
      <c r="A109">
        <v>214.8</v>
      </c>
      <c r="B109">
        <v>130.1</v>
      </c>
      <c r="C109">
        <v>130.4</v>
      </c>
      <c r="D109">
        <v>9.8000000000000007</v>
      </c>
      <c r="E109">
        <v>11.5</v>
      </c>
      <c r="F109">
        <v>139.9</v>
      </c>
    </row>
    <row r="110" spans="1:6" x14ac:dyDescent="0.25">
      <c r="A110">
        <v>215</v>
      </c>
      <c r="B110">
        <v>130.19999999999999</v>
      </c>
      <c r="C110">
        <v>129.9</v>
      </c>
      <c r="D110">
        <v>10</v>
      </c>
      <c r="E110">
        <v>11.9</v>
      </c>
      <c r="F110">
        <v>139.4</v>
      </c>
    </row>
    <row r="111" spans="1:6" x14ac:dyDescent="0.25">
      <c r="A111">
        <v>215.2</v>
      </c>
      <c r="B111">
        <v>130.6</v>
      </c>
      <c r="C111">
        <v>130.80000000000001</v>
      </c>
      <c r="D111">
        <v>10.4</v>
      </c>
      <c r="E111">
        <v>11.2</v>
      </c>
      <c r="F111">
        <v>140.30000000000001</v>
      </c>
    </row>
    <row r="112" spans="1:6" x14ac:dyDescent="0.25">
      <c r="A112">
        <v>215.2</v>
      </c>
      <c r="B112">
        <v>130.4</v>
      </c>
      <c r="C112">
        <v>130.30000000000001</v>
      </c>
      <c r="D112">
        <v>8</v>
      </c>
      <c r="E112">
        <v>11.5</v>
      </c>
      <c r="F112">
        <v>139.19999999999999</v>
      </c>
    </row>
    <row r="113" spans="1:6" x14ac:dyDescent="0.25">
      <c r="A113">
        <v>215.1</v>
      </c>
      <c r="B113">
        <v>130.5</v>
      </c>
      <c r="C113">
        <v>130.30000000000001</v>
      </c>
      <c r="D113">
        <v>10.6</v>
      </c>
      <c r="E113">
        <v>11.5</v>
      </c>
      <c r="F113">
        <v>140.1</v>
      </c>
    </row>
    <row r="114" spans="1:6" x14ac:dyDescent="0.25">
      <c r="A114">
        <v>215.4</v>
      </c>
      <c r="B114">
        <v>130.69999999999999</v>
      </c>
      <c r="C114">
        <v>131.1</v>
      </c>
      <c r="D114">
        <v>9.6999999999999993</v>
      </c>
      <c r="E114">
        <v>11.8</v>
      </c>
      <c r="F114">
        <v>140.6</v>
      </c>
    </row>
    <row r="115" spans="1:6" x14ac:dyDescent="0.25">
      <c r="A115">
        <v>214.9</v>
      </c>
      <c r="B115">
        <v>130.4</v>
      </c>
      <c r="C115">
        <v>129.9</v>
      </c>
      <c r="D115">
        <v>11.4</v>
      </c>
      <c r="E115">
        <v>11</v>
      </c>
      <c r="F115">
        <v>139.9</v>
      </c>
    </row>
    <row r="116" spans="1:6" x14ac:dyDescent="0.25">
      <c r="A116">
        <v>215.1</v>
      </c>
      <c r="B116">
        <v>130.30000000000001</v>
      </c>
      <c r="C116">
        <v>130</v>
      </c>
      <c r="D116">
        <v>10.6</v>
      </c>
      <c r="E116">
        <v>10.8</v>
      </c>
      <c r="F116">
        <v>139.69999999999999</v>
      </c>
    </row>
    <row r="117" spans="1:6" x14ac:dyDescent="0.25">
      <c r="A117">
        <v>215.5</v>
      </c>
      <c r="B117">
        <v>130.4</v>
      </c>
      <c r="C117">
        <v>130</v>
      </c>
      <c r="D117">
        <v>8.1999999999999993</v>
      </c>
      <c r="E117">
        <v>11.2</v>
      </c>
      <c r="F117">
        <v>139.19999999999999</v>
      </c>
    </row>
    <row r="118" spans="1:6" x14ac:dyDescent="0.25">
      <c r="A118">
        <v>214.7</v>
      </c>
      <c r="B118">
        <v>130.6</v>
      </c>
      <c r="C118">
        <v>130.1</v>
      </c>
      <c r="D118">
        <v>11.8</v>
      </c>
      <c r="E118">
        <v>10.5</v>
      </c>
      <c r="F118">
        <v>139.80000000000001</v>
      </c>
    </row>
    <row r="119" spans="1:6" x14ac:dyDescent="0.25">
      <c r="A119">
        <v>214.7</v>
      </c>
      <c r="B119">
        <v>130.4</v>
      </c>
      <c r="C119">
        <v>130.1</v>
      </c>
      <c r="D119">
        <v>12.1</v>
      </c>
      <c r="E119">
        <v>10.4</v>
      </c>
      <c r="F119">
        <v>139.9</v>
      </c>
    </row>
    <row r="120" spans="1:6" x14ac:dyDescent="0.25">
      <c r="A120">
        <v>214.8</v>
      </c>
      <c r="B120">
        <v>130.5</v>
      </c>
      <c r="C120">
        <v>130.19999999999999</v>
      </c>
      <c r="D120">
        <v>11</v>
      </c>
      <c r="E120">
        <v>11</v>
      </c>
      <c r="F120">
        <v>140</v>
      </c>
    </row>
    <row r="121" spans="1:6" x14ac:dyDescent="0.25">
      <c r="A121">
        <v>214.4</v>
      </c>
      <c r="B121">
        <v>130.19999999999999</v>
      </c>
      <c r="C121">
        <v>129.9</v>
      </c>
      <c r="D121">
        <v>10.1</v>
      </c>
      <c r="E121">
        <v>12</v>
      </c>
      <c r="F121">
        <v>139.19999999999999</v>
      </c>
    </row>
    <row r="122" spans="1:6" x14ac:dyDescent="0.25">
      <c r="A122">
        <v>214.8</v>
      </c>
      <c r="B122">
        <v>130.30000000000001</v>
      </c>
      <c r="C122">
        <v>130.4</v>
      </c>
      <c r="D122">
        <v>10.1</v>
      </c>
      <c r="E122">
        <v>12.1</v>
      </c>
      <c r="F122">
        <v>139.6</v>
      </c>
    </row>
    <row r="123" spans="1:6" x14ac:dyDescent="0.25">
      <c r="A123">
        <v>215.1</v>
      </c>
      <c r="B123">
        <v>130.6</v>
      </c>
      <c r="C123">
        <v>130.30000000000001</v>
      </c>
      <c r="D123">
        <v>12.3</v>
      </c>
      <c r="E123">
        <v>10.199999999999999</v>
      </c>
      <c r="F123">
        <v>139.6</v>
      </c>
    </row>
    <row r="124" spans="1:6" x14ac:dyDescent="0.25">
      <c r="A124">
        <v>215.3</v>
      </c>
      <c r="B124">
        <v>130.80000000000001</v>
      </c>
      <c r="C124">
        <v>131.1</v>
      </c>
      <c r="D124">
        <v>11.6</v>
      </c>
      <c r="E124">
        <v>10.6</v>
      </c>
      <c r="F124">
        <v>140.19999999999999</v>
      </c>
    </row>
    <row r="125" spans="1:6" x14ac:dyDescent="0.25">
      <c r="A125">
        <v>215.1</v>
      </c>
      <c r="B125">
        <v>130.69999999999999</v>
      </c>
      <c r="C125">
        <v>130.4</v>
      </c>
      <c r="D125">
        <v>10.5</v>
      </c>
      <c r="E125">
        <v>11.2</v>
      </c>
      <c r="F125">
        <v>139.69999999999999</v>
      </c>
    </row>
    <row r="126" spans="1:6" x14ac:dyDescent="0.25">
      <c r="A126">
        <v>214.7</v>
      </c>
      <c r="B126">
        <v>130.5</v>
      </c>
      <c r="C126">
        <v>130.5</v>
      </c>
      <c r="D126">
        <v>9.9</v>
      </c>
      <c r="E126">
        <v>10.3</v>
      </c>
      <c r="F126">
        <v>140.1</v>
      </c>
    </row>
    <row r="127" spans="1:6" x14ac:dyDescent="0.25">
      <c r="A127">
        <v>214.9</v>
      </c>
      <c r="B127">
        <v>130</v>
      </c>
      <c r="C127">
        <v>130.30000000000001</v>
      </c>
      <c r="D127">
        <v>10.199999999999999</v>
      </c>
      <c r="E127">
        <v>11.4</v>
      </c>
      <c r="F127">
        <v>139.6</v>
      </c>
    </row>
    <row r="128" spans="1:6" x14ac:dyDescent="0.25">
      <c r="A128">
        <v>215</v>
      </c>
      <c r="B128">
        <v>130.4</v>
      </c>
      <c r="C128">
        <v>130.4</v>
      </c>
      <c r="D128">
        <v>9.4</v>
      </c>
      <c r="E128">
        <v>11.6</v>
      </c>
      <c r="F128">
        <v>140.19999999999999</v>
      </c>
    </row>
    <row r="129" spans="1:6" x14ac:dyDescent="0.25">
      <c r="A129">
        <v>215.5</v>
      </c>
      <c r="B129">
        <v>130.69999999999999</v>
      </c>
      <c r="C129">
        <v>130.30000000000001</v>
      </c>
      <c r="D129">
        <v>10.199999999999999</v>
      </c>
      <c r="E129">
        <v>11.8</v>
      </c>
      <c r="F129">
        <v>140</v>
      </c>
    </row>
    <row r="130" spans="1:6" x14ac:dyDescent="0.25">
      <c r="A130">
        <v>215.1</v>
      </c>
      <c r="B130">
        <v>130.19999999999999</v>
      </c>
      <c r="C130">
        <v>130.19999999999999</v>
      </c>
      <c r="D130">
        <v>10.1</v>
      </c>
      <c r="E130">
        <v>11.3</v>
      </c>
      <c r="F130">
        <v>140.30000000000001</v>
      </c>
    </row>
    <row r="131" spans="1:6" x14ac:dyDescent="0.25">
      <c r="A131">
        <v>214.5</v>
      </c>
      <c r="B131">
        <v>130.19999999999999</v>
      </c>
      <c r="C131">
        <v>130.6</v>
      </c>
      <c r="D131">
        <v>9.8000000000000007</v>
      </c>
      <c r="E131">
        <v>12.1</v>
      </c>
      <c r="F131">
        <v>139.9</v>
      </c>
    </row>
    <row r="132" spans="1:6" x14ac:dyDescent="0.25">
      <c r="A132">
        <v>214.3</v>
      </c>
      <c r="B132">
        <v>130.19999999999999</v>
      </c>
      <c r="C132">
        <v>130</v>
      </c>
      <c r="D132">
        <v>10.7</v>
      </c>
      <c r="E132">
        <v>10.5</v>
      </c>
      <c r="F132">
        <v>139.80000000000001</v>
      </c>
    </row>
    <row r="133" spans="1:6" x14ac:dyDescent="0.25">
      <c r="A133">
        <v>214.5</v>
      </c>
      <c r="B133">
        <v>130.19999999999999</v>
      </c>
      <c r="C133">
        <v>129.80000000000001</v>
      </c>
      <c r="D133">
        <v>12.3</v>
      </c>
      <c r="E133">
        <v>11.2</v>
      </c>
      <c r="F133">
        <v>139.19999999999999</v>
      </c>
    </row>
    <row r="134" spans="1:6" x14ac:dyDescent="0.25">
      <c r="A134">
        <v>214.9</v>
      </c>
      <c r="B134">
        <v>130.5</v>
      </c>
      <c r="C134">
        <v>130.19999999999999</v>
      </c>
      <c r="D134">
        <v>10.6</v>
      </c>
      <c r="E134">
        <v>11.5</v>
      </c>
      <c r="F134">
        <v>139.9</v>
      </c>
    </row>
    <row r="135" spans="1:6" x14ac:dyDescent="0.25">
      <c r="A135">
        <v>214.6</v>
      </c>
      <c r="B135">
        <v>130.19999999999999</v>
      </c>
      <c r="C135">
        <v>130.4</v>
      </c>
      <c r="D135">
        <v>10.5</v>
      </c>
      <c r="E135">
        <v>11.8</v>
      </c>
      <c r="F135">
        <v>139.69999999999999</v>
      </c>
    </row>
    <row r="136" spans="1:6" x14ac:dyDescent="0.25">
      <c r="A136">
        <v>214.2</v>
      </c>
      <c r="B136">
        <v>130</v>
      </c>
      <c r="C136">
        <v>130.19999999999999</v>
      </c>
      <c r="D136">
        <v>11</v>
      </c>
      <c r="E136">
        <v>11.2</v>
      </c>
      <c r="F136">
        <v>139.5</v>
      </c>
    </row>
    <row r="137" spans="1:6" x14ac:dyDescent="0.25">
      <c r="A137">
        <v>214.8</v>
      </c>
      <c r="B137">
        <v>130.1</v>
      </c>
      <c r="C137">
        <v>130.1</v>
      </c>
      <c r="D137">
        <v>11.9</v>
      </c>
      <c r="E137">
        <v>11.1</v>
      </c>
      <c r="F137">
        <v>139.5</v>
      </c>
    </row>
    <row r="138" spans="1:6" x14ac:dyDescent="0.25">
      <c r="A138">
        <v>214.6</v>
      </c>
      <c r="B138">
        <v>129.80000000000001</v>
      </c>
      <c r="C138">
        <v>130.19999999999999</v>
      </c>
      <c r="D138">
        <v>10.7</v>
      </c>
      <c r="E138">
        <v>11.1</v>
      </c>
      <c r="F138">
        <v>139.4</v>
      </c>
    </row>
    <row r="139" spans="1:6" x14ac:dyDescent="0.25">
      <c r="A139">
        <v>214.9</v>
      </c>
      <c r="B139">
        <v>130.69999999999999</v>
      </c>
      <c r="C139">
        <v>130.30000000000001</v>
      </c>
      <c r="D139">
        <v>9.3000000000000007</v>
      </c>
      <c r="E139">
        <v>11.2</v>
      </c>
      <c r="F139">
        <v>138.30000000000001</v>
      </c>
    </row>
    <row r="140" spans="1:6" x14ac:dyDescent="0.25">
      <c r="A140">
        <v>214.6</v>
      </c>
      <c r="B140">
        <v>130.4</v>
      </c>
      <c r="C140">
        <v>130.4</v>
      </c>
      <c r="D140">
        <v>11.3</v>
      </c>
      <c r="E140">
        <v>10.8</v>
      </c>
      <c r="F140">
        <v>139.80000000000001</v>
      </c>
    </row>
    <row r="141" spans="1:6" x14ac:dyDescent="0.25">
      <c r="A141">
        <v>214.5</v>
      </c>
      <c r="B141">
        <v>130.5</v>
      </c>
      <c r="C141">
        <v>130.19999999999999</v>
      </c>
      <c r="D141">
        <v>11.8</v>
      </c>
      <c r="E141">
        <v>10.199999999999999</v>
      </c>
      <c r="F141">
        <v>139.6</v>
      </c>
    </row>
    <row r="142" spans="1:6" x14ac:dyDescent="0.25">
      <c r="A142">
        <v>214.8</v>
      </c>
      <c r="B142">
        <v>130.19999999999999</v>
      </c>
      <c r="C142">
        <v>130.30000000000001</v>
      </c>
      <c r="D142">
        <v>10</v>
      </c>
      <c r="E142">
        <v>11.9</v>
      </c>
      <c r="F142">
        <v>139.30000000000001</v>
      </c>
    </row>
    <row r="143" spans="1:6" x14ac:dyDescent="0.25">
      <c r="A143">
        <v>214.7</v>
      </c>
      <c r="B143">
        <v>130</v>
      </c>
      <c r="C143">
        <v>129.4</v>
      </c>
      <c r="D143">
        <v>10.199999999999999</v>
      </c>
      <c r="E143">
        <v>11</v>
      </c>
      <c r="F143">
        <v>139.19999999999999</v>
      </c>
    </row>
    <row r="144" spans="1:6" x14ac:dyDescent="0.25">
      <c r="A144">
        <v>214.6</v>
      </c>
      <c r="B144">
        <v>130.19999999999999</v>
      </c>
      <c r="C144">
        <v>130.4</v>
      </c>
      <c r="D144">
        <v>11.2</v>
      </c>
      <c r="E144">
        <v>10.7</v>
      </c>
      <c r="F144">
        <v>139.9</v>
      </c>
    </row>
    <row r="145" spans="1:6" x14ac:dyDescent="0.25">
      <c r="A145">
        <v>215</v>
      </c>
      <c r="B145">
        <v>130.5</v>
      </c>
      <c r="C145">
        <v>130.4</v>
      </c>
      <c r="D145">
        <v>10.6</v>
      </c>
      <c r="E145">
        <v>11.1</v>
      </c>
      <c r="F145">
        <v>139.9</v>
      </c>
    </row>
    <row r="146" spans="1:6" x14ac:dyDescent="0.25">
      <c r="A146">
        <v>214.5</v>
      </c>
      <c r="B146">
        <v>129.80000000000001</v>
      </c>
      <c r="C146">
        <v>129.80000000000001</v>
      </c>
      <c r="D146">
        <v>11.4</v>
      </c>
      <c r="E146">
        <v>10</v>
      </c>
      <c r="F146">
        <v>139.30000000000001</v>
      </c>
    </row>
    <row r="147" spans="1:6" x14ac:dyDescent="0.25">
      <c r="A147">
        <v>214.9</v>
      </c>
      <c r="B147">
        <v>130.6</v>
      </c>
      <c r="C147">
        <v>130.4</v>
      </c>
      <c r="D147">
        <v>11.9</v>
      </c>
      <c r="E147">
        <v>10.5</v>
      </c>
      <c r="F147">
        <v>139.80000000000001</v>
      </c>
    </row>
    <row r="148" spans="1:6" x14ac:dyDescent="0.25">
      <c r="A148">
        <v>215</v>
      </c>
      <c r="B148">
        <v>130.5</v>
      </c>
      <c r="C148">
        <v>130.4</v>
      </c>
      <c r="D148">
        <v>11.4</v>
      </c>
      <c r="E148">
        <v>10.7</v>
      </c>
      <c r="F148">
        <v>139.9</v>
      </c>
    </row>
    <row r="149" spans="1:6" x14ac:dyDescent="0.25">
      <c r="A149">
        <v>215.3</v>
      </c>
      <c r="B149">
        <v>130.6</v>
      </c>
      <c r="C149">
        <v>130.30000000000001</v>
      </c>
      <c r="D149">
        <v>9.3000000000000007</v>
      </c>
      <c r="E149">
        <v>11.3</v>
      </c>
      <c r="F149">
        <v>138.1</v>
      </c>
    </row>
    <row r="150" spans="1:6" x14ac:dyDescent="0.25">
      <c r="A150">
        <v>214.7</v>
      </c>
      <c r="B150">
        <v>130.19999999999999</v>
      </c>
      <c r="C150">
        <v>130.1</v>
      </c>
      <c r="D150">
        <v>10.7</v>
      </c>
      <c r="E150">
        <v>11</v>
      </c>
      <c r="F150">
        <v>139.4</v>
      </c>
    </row>
    <row r="151" spans="1:6" x14ac:dyDescent="0.25">
      <c r="A151">
        <v>214.9</v>
      </c>
      <c r="B151">
        <v>129.9</v>
      </c>
      <c r="C151">
        <v>130</v>
      </c>
      <c r="D151">
        <v>9.9</v>
      </c>
      <c r="E151">
        <v>12.3</v>
      </c>
      <c r="F151">
        <v>139.4</v>
      </c>
    </row>
    <row r="152" spans="1:6" x14ac:dyDescent="0.25">
      <c r="A152">
        <v>214.9</v>
      </c>
      <c r="B152">
        <v>130.30000000000001</v>
      </c>
      <c r="C152">
        <v>129.9</v>
      </c>
      <c r="D152">
        <v>11.9</v>
      </c>
      <c r="E152">
        <v>10.6</v>
      </c>
      <c r="F152">
        <v>139.80000000000001</v>
      </c>
    </row>
    <row r="153" spans="1:6" x14ac:dyDescent="0.25">
      <c r="A153">
        <v>214.6</v>
      </c>
      <c r="B153">
        <v>129.9</v>
      </c>
      <c r="C153">
        <v>129.69999999999999</v>
      </c>
      <c r="D153">
        <v>11.9</v>
      </c>
      <c r="E153">
        <v>10.1</v>
      </c>
      <c r="F153">
        <v>139</v>
      </c>
    </row>
    <row r="154" spans="1:6" x14ac:dyDescent="0.25">
      <c r="A154">
        <v>214.6</v>
      </c>
      <c r="B154">
        <v>129.69999999999999</v>
      </c>
      <c r="C154">
        <v>129.30000000000001</v>
      </c>
      <c r="D154">
        <v>10.4</v>
      </c>
      <c r="E154">
        <v>11</v>
      </c>
      <c r="F154">
        <v>139.30000000000001</v>
      </c>
    </row>
    <row r="155" spans="1:6" x14ac:dyDescent="0.25">
      <c r="A155">
        <v>214.5</v>
      </c>
      <c r="B155">
        <v>130.1</v>
      </c>
      <c r="C155">
        <v>130.1</v>
      </c>
      <c r="D155">
        <v>12.1</v>
      </c>
      <c r="E155">
        <v>10.3</v>
      </c>
      <c r="F155">
        <v>139.4</v>
      </c>
    </row>
    <row r="156" spans="1:6" x14ac:dyDescent="0.25">
      <c r="A156">
        <v>214.5</v>
      </c>
      <c r="B156">
        <v>130.30000000000001</v>
      </c>
      <c r="C156">
        <v>130</v>
      </c>
      <c r="D156">
        <v>11</v>
      </c>
      <c r="E156">
        <v>11.5</v>
      </c>
      <c r="F156">
        <v>139.5</v>
      </c>
    </row>
    <row r="157" spans="1:6" x14ac:dyDescent="0.25">
      <c r="A157">
        <v>215.1</v>
      </c>
      <c r="B157">
        <v>130</v>
      </c>
      <c r="C157">
        <v>130.30000000000001</v>
      </c>
      <c r="D157">
        <v>11.6</v>
      </c>
      <c r="E157">
        <v>10.5</v>
      </c>
      <c r="F157">
        <v>139.69999999999999</v>
      </c>
    </row>
    <row r="158" spans="1:6" x14ac:dyDescent="0.25">
      <c r="A158">
        <v>214.2</v>
      </c>
      <c r="B158">
        <v>129.69999999999999</v>
      </c>
      <c r="C158">
        <v>129.6</v>
      </c>
      <c r="D158">
        <v>10.3</v>
      </c>
      <c r="E158">
        <v>11.4</v>
      </c>
      <c r="F158">
        <v>139.5</v>
      </c>
    </row>
    <row r="159" spans="1:6" x14ac:dyDescent="0.25">
      <c r="A159">
        <v>214.4</v>
      </c>
      <c r="B159">
        <v>130.1</v>
      </c>
      <c r="C159">
        <v>130</v>
      </c>
      <c r="D159">
        <v>11.3</v>
      </c>
      <c r="E159">
        <v>10.7</v>
      </c>
      <c r="F159">
        <v>139.19999999999999</v>
      </c>
    </row>
    <row r="160" spans="1:6" x14ac:dyDescent="0.25">
      <c r="A160">
        <v>214.8</v>
      </c>
      <c r="B160">
        <v>130.4</v>
      </c>
      <c r="C160">
        <v>130.6</v>
      </c>
      <c r="D160">
        <v>12.5</v>
      </c>
      <c r="E160">
        <v>10</v>
      </c>
      <c r="F160">
        <v>139.30000000000001</v>
      </c>
    </row>
    <row r="161" spans="1:6" x14ac:dyDescent="0.25">
      <c r="A161">
        <v>214.6</v>
      </c>
      <c r="B161">
        <v>130.6</v>
      </c>
      <c r="C161">
        <v>130.1</v>
      </c>
      <c r="D161">
        <v>8.1</v>
      </c>
      <c r="E161">
        <v>12.1</v>
      </c>
      <c r="F161">
        <v>137.9</v>
      </c>
    </row>
    <row r="162" spans="1:6" x14ac:dyDescent="0.25">
      <c r="A162">
        <v>215.6</v>
      </c>
      <c r="B162">
        <v>130.1</v>
      </c>
      <c r="C162">
        <v>129.69999999999999</v>
      </c>
      <c r="D162">
        <v>7.4</v>
      </c>
      <c r="E162">
        <v>12.2</v>
      </c>
      <c r="F162">
        <v>138.4</v>
      </c>
    </row>
    <row r="163" spans="1:6" x14ac:dyDescent="0.25">
      <c r="A163">
        <v>214.9</v>
      </c>
      <c r="B163">
        <v>130.5</v>
      </c>
      <c r="C163">
        <v>130.1</v>
      </c>
      <c r="D163">
        <v>9.9</v>
      </c>
      <c r="E163">
        <v>10.199999999999999</v>
      </c>
      <c r="F163">
        <v>138.1</v>
      </c>
    </row>
    <row r="164" spans="1:6" x14ac:dyDescent="0.25">
      <c r="A164">
        <v>214.6</v>
      </c>
      <c r="B164">
        <v>130.1</v>
      </c>
      <c r="C164">
        <v>130</v>
      </c>
      <c r="D164">
        <v>11.5</v>
      </c>
      <c r="E164">
        <v>10.6</v>
      </c>
      <c r="F164">
        <v>139.5</v>
      </c>
    </row>
    <row r="165" spans="1:6" x14ac:dyDescent="0.25">
      <c r="A165">
        <v>214.7</v>
      </c>
      <c r="B165">
        <v>130.1</v>
      </c>
      <c r="C165">
        <v>130.19999999999999</v>
      </c>
      <c r="D165">
        <v>11.6</v>
      </c>
      <c r="E165">
        <v>10.9</v>
      </c>
      <c r="F165">
        <v>139.1</v>
      </c>
    </row>
    <row r="166" spans="1:6" x14ac:dyDescent="0.25">
      <c r="A166">
        <v>214.3</v>
      </c>
      <c r="B166">
        <v>130.30000000000001</v>
      </c>
      <c r="C166">
        <v>130</v>
      </c>
      <c r="D166">
        <v>11.4</v>
      </c>
      <c r="E166">
        <v>10.5</v>
      </c>
      <c r="F166">
        <v>139.80000000000001</v>
      </c>
    </row>
    <row r="167" spans="1:6" x14ac:dyDescent="0.25">
      <c r="A167">
        <v>215.1</v>
      </c>
      <c r="B167">
        <v>130.30000000000001</v>
      </c>
      <c r="C167">
        <v>130.6</v>
      </c>
      <c r="D167">
        <v>10.3</v>
      </c>
      <c r="E167">
        <v>12</v>
      </c>
      <c r="F167">
        <v>139.69999999999999</v>
      </c>
    </row>
    <row r="168" spans="1:6" x14ac:dyDescent="0.25">
      <c r="A168">
        <v>216.3</v>
      </c>
      <c r="B168">
        <v>130.69999999999999</v>
      </c>
      <c r="C168">
        <v>130.4</v>
      </c>
      <c r="D168">
        <v>10</v>
      </c>
      <c r="E168">
        <v>10.1</v>
      </c>
      <c r="F168">
        <v>138.80000000000001</v>
      </c>
    </row>
    <row r="169" spans="1:6" x14ac:dyDescent="0.25">
      <c r="A169">
        <v>215.6</v>
      </c>
      <c r="B169">
        <v>130.4</v>
      </c>
      <c r="C169">
        <v>130.1</v>
      </c>
      <c r="D169">
        <v>9.6</v>
      </c>
      <c r="E169">
        <v>11.2</v>
      </c>
      <c r="F169">
        <v>138.6</v>
      </c>
    </row>
    <row r="170" spans="1:6" x14ac:dyDescent="0.25">
      <c r="A170">
        <v>214.8</v>
      </c>
      <c r="B170">
        <v>129.9</v>
      </c>
      <c r="C170">
        <v>129.80000000000001</v>
      </c>
      <c r="D170">
        <v>9.6</v>
      </c>
      <c r="E170">
        <v>12</v>
      </c>
      <c r="F170">
        <v>139.6</v>
      </c>
    </row>
    <row r="171" spans="1:6" x14ac:dyDescent="0.25">
      <c r="A171">
        <v>214.9</v>
      </c>
      <c r="B171">
        <v>130</v>
      </c>
      <c r="C171">
        <v>129.9</v>
      </c>
      <c r="D171">
        <v>11.4</v>
      </c>
      <c r="E171">
        <v>10.9</v>
      </c>
      <c r="F171">
        <v>139.69999999999999</v>
      </c>
    </row>
    <row r="172" spans="1:6" x14ac:dyDescent="0.25">
      <c r="A172">
        <v>213.9</v>
      </c>
      <c r="B172">
        <v>130.69999999999999</v>
      </c>
      <c r="C172">
        <v>130.5</v>
      </c>
      <c r="D172">
        <v>8.6999999999999993</v>
      </c>
      <c r="E172">
        <v>11.5</v>
      </c>
      <c r="F172">
        <v>137.80000000000001</v>
      </c>
    </row>
    <row r="173" spans="1:6" x14ac:dyDescent="0.25">
      <c r="A173">
        <v>214.2</v>
      </c>
      <c r="B173">
        <v>130.6</v>
      </c>
      <c r="C173">
        <v>130.4</v>
      </c>
      <c r="D173">
        <v>12</v>
      </c>
      <c r="E173">
        <v>10.199999999999999</v>
      </c>
      <c r="F173">
        <v>139.6</v>
      </c>
    </row>
    <row r="174" spans="1:6" x14ac:dyDescent="0.25">
      <c r="A174">
        <v>214.8</v>
      </c>
      <c r="B174">
        <v>130.5</v>
      </c>
      <c r="C174">
        <v>130.30000000000001</v>
      </c>
      <c r="D174">
        <v>11.8</v>
      </c>
      <c r="E174">
        <v>10.5</v>
      </c>
      <c r="F174">
        <v>139.4</v>
      </c>
    </row>
    <row r="175" spans="1:6" x14ac:dyDescent="0.25">
      <c r="A175">
        <v>214.8</v>
      </c>
      <c r="B175">
        <v>129.6</v>
      </c>
      <c r="C175">
        <v>130</v>
      </c>
      <c r="D175">
        <v>10.4</v>
      </c>
      <c r="E175">
        <v>11.6</v>
      </c>
      <c r="F175">
        <v>139.19999999999999</v>
      </c>
    </row>
    <row r="176" spans="1:6" x14ac:dyDescent="0.25">
      <c r="A176">
        <v>214.8</v>
      </c>
      <c r="B176">
        <v>130.1</v>
      </c>
      <c r="C176">
        <v>130</v>
      </c>
      <c r="D176">
        <v>11.4</v>
      </c>
      <c r="E176">
        <v>10.5</v>
      </c>
      <c r="F176">
        <v>139.6</v>
      </c>
    </row>
    <row r="177" spans="1:6" x14ac:dyDescent="0.25">
      <c r="A177">
        <v>214.9</v>
      </c>
      <c r="B177">
        <v>130.4</v>
      </c>
      <c r="C177">
        <v>130.19999999999999</v>
      </c>
      <c r="D177">
        <v>11.9</v>
      </c>
      <c r="E177">
        <v>10.7</v>
      </c>
      <c r="F177">
        <v>139</v>
      </c>
    </row>
    <row r="178" spans="1:6" x14ac:dyDescent="0.25">
      <c r="A178">
        <v>214.3</v>
      </c>
      <c r="B178">
        <v>130.1</v>
      </c>
      <c r="C178">
        <v>130.1</v>
      </c>
      <c r="D178">
        <v>11.6</v>
      </c>
      <c r="E178">
        <v>10.5</v>
      </c>
      <c r="F178">
        <v>139.69999999999999</v>
      </c>
    </row>
    <row r="179" spans="1:6" x14ac:dyDescent="0.25">
      <c r="A179">
        <v>214.5</v>
      </c>
      <c r="B179">
        <v>130.4</v>
      </c>
      <c r="C179">
        <v>130</v>
      </c>
      <c r="D179">
        <v>9.9</v>
      </c>
      <c r="E179">
        <v>12</v>
      </c>
      <c r="F179">
        <v>139.6</v>
      </c>
    </row>
    <row r="180" spans="1:6" x14ac:dyDescent="0.25">
      <c r="A180">
        <v>214.8</v>
      </c>
      <c r="B180">
        <v>130.5</v>
      </c>
      <c r="C180">
        <v>130.30000000000001</v>
      </c>
      <c r="D180">
        <v>10.199999999999999</v>
      </c>
      <c r="E180">
        <v>12.1</v>
      </c>
      <c r="F180">
        <v>139.1</v>
      </c>
    </row>
    <row r="181" spans="1:6" x14ac:dyDescent="0.25">
      <c r="A181">
        <v>214.5</v>
      </c>
      <c r="B181">
        <v>130.19999999999999</v>
      </c>
      <c r="C181">
        <v>130.4</v>
      </c>
      <c r="D181">
        <v>8.1999999999999993</v>
      </c>
      <c r="E181">
        <v>11.8</v>
      </c>
      <c r="F181">
        <v>137.80000000000001</v>
      </c>
    </row>
    <row r="182" spans="1:6" x14ac:dyDescent="0.25">
      <c r="A182">
        <v>215</v>
      </c>
      <c r="B182">
        <v>130.4</v>
      </c>
      <c r="C182">
        <v>130.1</v>
      </c>
      <c r="D182">
        <v>11.4</v>
      </c>
      <c r="E182">
        <v>10.7</v>
      </c>
      <c r="F182">
        <v>139.1</v>
      </c>
    </row>
    <row r="183" spans="1:6" x14ac:dyDescent="0.25">
      <c r="A183">
        <v>214.8</v>
      </c>
      <c r="B183">
        <v>130.6</v>
      </c>
      <c r="C183">
        <v>130.6</v>
      </c>
      <c r="D183">
        <v>8</v>
      </c>
      <c r="E183">
        <v>11.4</v>
      </c>
      <c r="F183">
        <v>138.69999999999999</v>
      </c>
    </row>
    <row r="184" spans="1:6" x14ac:dyDescent="0.25">
      <c r="A184">
        <v>215</v>
      </c>
      <c r="B184">
        <v>130.5</v>
      </c>
      <c r="C184">
        <v>130.1</v>
      </c>
      <c r="D184">
        <v>11</v>
      </c>
      <c r="E184">
        <v>11.4</v>
      </c>
      <c r="F184">
        <v>139.30000000000001</v>
      </c>
    </row>
    <row r="185" spans="1:6" x14ac:dyDescent="0.25">
      <c r="A185">
        <v>214.6</v>
      </c>
      <c r="B185">
        <v>130.5</v>
      </c>
      <c r="C185">
        <v>130.4</v>
      </c>
      <c r="D185">
        <v>10.1</v>
      </c>
      <c r="E185">
        <v>11.4</v>
      </c>
      <c r="F185">
        <v>139.30000000000001</v>
      </c>
    </row>
    <row r="186" spans="1:6" x14ac:dyDescent="0.25">
      <c r="A186">
        <v>214.7</v>
      </c>
      <c r="B186">
        <v>130.19999999999999</v>
      </c>
      <c r="C186">
        <v>130.1</v>
      </c>
      <c r="D186">
        <v>10.7</v>
      </c>
      <c r="E186">
        <v>11.1</v>
      </c>
      <c r="F186">
        <v>139.5</v>
      </c>
    </row>
    <row r="187" spans="1:6" x14ac:dyDescent="0.25">
      <c r="A187">
        <v>214.7</v>
      </c>
      <c r="B187">
        <v>130.4</v>
      </c>
      <c r="C187">
        <v>130</v>
      </c>
      <c r="D187">
        <v>11.5</v>
      </c>
      <c r="E187">
        <v>10.7</v>
      </c>
      <c r="F187">
        <v>139.4</v>
      </c>
    </row>
    <row r="188" spans="1:6" x14ac:dyDescent="0.25">
      <c r="A188">
        <v>214.5</v>
      </c>
      <c r="B188">
        <v>130.4</v>
      </c>
      <c r="C188">
        <v>130</v>
      </c>
      <c r="D188">
        <v>8</v>
      </c>
      <c r="E188">
        <v>12.2</v>
      </c>
      <c r="F188">
        <v>138.5</v>
      </c>
    </row>
    <row r="189" spans="1:6" x14ac:dyDescent="0.25">
      <c r="A189">
        <v>214.8</v>
      </c>
      <c r="B189">
        <v>130</v>
      </c>
      <c r="C189">
        <v>129.69999999999999</v>
      </c>
      <c r="D189">
        <v>11.4</v>
      </c>
      <c r="E189">
        <v>10.6</v>
      </c>
      <c r="F189">
        <v>139.19999999999999</v>
      </c>
    </row>
    <row r="190" spans="1:6" x14ac:dyDescent="0.25">
      <c r="A190">
        <v>214.8</v>
      </c>
      <c r="B190">
        <v>129.9</v>
      </c>
      <c r="C190">
        <v>130.19999999999999</v>
      </c>
      <c r="D190">
        <v>9.6</v>
      </c>
      <c r="E190">
        <v>11.9</v>
      </c>
      <c r="F190">
        <v>139.4</v>
      </c>
    </row>
    <row r="191" spans="1:6" x14ac:dyDescent="0.25">
      <c r="A191">
        <v>214.6</v>
      </c>
      <c r="B191">
        <v>130.30000000000001</v>
      </c>
      <c r="C191">
        <v>130.19999999999999</v>
      </c>
      <c r="D191">
        <v>12.7</v>
      </c>
      <c r="E191">
        <v>9.1</v>
      </c>
      <c r="F191">
        <v>139.19999999999999</v>
      </c>
    </row>
    <row r="192" spans="1:6" x14ac:dyDescent="0.25">
      <c r="A192">
        <v>215.1</v>
      </c>
      <c r="B192">
        <v>130.19999999999999</v>
      </c>
      <c r="C192">
        <v>129.80000000000001</v>
      </c>
      <c r="D192">
        <v>10.199999999999999</v>
      </c>
      <c r="E192">
        <v>12</v>
      </c>
      <c r="F192">
        <v>139.4</v>
      </c>
    </row>
    <row r="193" spans="1:6" x14ac:dyDescent="0.25">
      <c r="A193">
        <v>215.4</v>
      </c>
      <c r="B193">
        <v>130.5</v>
      </c>
      <c r="C193">
        <v>130.6</v>
      </c>
      <c r="D193">
        <v>8.8000000000000007</v>
      </c>
      <c r="E193">
        <v>11</v>
      </c>
      <c r="F193">
        <v>138.6</v>
      </c>
    </row>
    <row r="194" spans="1:6" x14ac:dyDescent="0.25">
      <c r="A194">
        <v>214.7</v>
      </c>
      <c r="B194">
        <v>130.30000000000001</v>
      </c>
      <c r="C194">
        <v>130.19999999999999</v>
      </c>
      <c r="D194">
        <v>10.8</v>
      </c>
      <c r="E194">
        <v>11.1</v>
      </c>
      <c r="F194">
        <v>139.19999999999999</v>
      </c>
    </row>
    <row r="195" spans="1:6" x14ac:dyDescent="0.25">
      <c r="A195">
        <v>215</v>
      </c>
      <c r="B195">
        <v>130.5</v>
      </c>
      <c r="C195">
        <v>130.30000000000001</v>
      </c>
      <c r="D195">
        <v>9.6</v>
      </c>
      <c r="E195">
        <v>11</v>
      </c>
      <c r="F195">
        <v>138.5</v>
      </c>
    </row>
    <row r="196" spans="1:6" x14ac:dyDescent="0.25">
      <c r="A196">
        <v>214.9</v>
      </c>
      <c r="B196">
        <v>130.30000000000001</v>
      </c>
      <c r="C196">
        <v>130.5</v>
      </c>
      <c r="D196">
        <v>11.6</v>
      </c>
      <c r="E196">
        <v>10.6</v>
      </c>
      <c r="F196">
        <v>139.80000000000001</v>
      </c>
    </row>
    <row r="197" spans="1:6" x14ac:dyDescent="0.25">
      <c r="A197">
        <v>215</v>
      </c>
      <c r="B197">
        <v>130.4</v>
      </c>
      <c r="C197">
        <v>130.30000000000001</v>
      </c>
      <c r="D197">
        <v>9.9</v>
      </c>
      <c r="E197">
        <v>12.1</v>
      </c>
      <c r="F197">
        <v>139.6</v>
      </c>
    </row>
    <row r="198" spans="1:6" x14ac:dyDescent="0.25">
      <c r="A198">
        <v>215.1</v>
      </c>
      <c r="B198">
        <v>130.30000000000001</v>
      </c>
      <c r="C198">
        <v>129.9</v>
      </c>
      <c r="D198">
        <v>10.3</v>
      </c>
      <c r="E198">
        <v>11.5</v>
      </c>
      <c r="F198">
        <v>139.69999999999999</v>
      </c>
    </row>
    <row r="199" spans="1:6" x14ac:dyDescent="0.25">
      <c r="A199">
        <v>214.8</v>
      </c>
      <c r="B199">
        <v>130.30000000000001</v>
      </c>
      <c r="C199">
        <v>130.4</v>
      </c>
      <c r="D199">
        <v>10.6</v>
      </c>
      <c r="E199">
        <v>11.1</v>
      </c>
      <c r="F199">
        <v>140</v>
      </c>
    </row>
    <row r="200" spans="1:6" x14ac:dyDescent="0.25">
      <c r="A200">
        <v>214.7</v>
      </c>
      <c r="B200">
        <v>130.69999999999999</v>
      </c>
      <c r="C200">
        <v>130.80000000000001</v>
      </c>
      <c r="D200">
        <v>11.2</v>
      </c>
      <c r="E200">
        <v>11.2</v>
      </c>
      <c r="F200">
        <v>139.4</v>
      </c>
    </row>
    <row r="201" spans="1:6" x14ac:dyDescent="0.25">
      <c r="A201">
        <v>214.3</v>
      </c>
      <c r="B201">
        <v>129.9</v>
      </c>
      <c r="C201">
        <v>129.9</v>
      </c>
      <c r="D201">
        <v>10.199999999999999</v>
      </c>
      <c r="E201">
        <v>11.5</v>
      </c>
      <c r="F201">
        <v>139.6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0" workbookViewId="0">
      <selection activeCell="A30" sqref="A30:F59"/>
    </sheetView>
  </sheetViews>
  <sheetFormatPr baseColWidth="10" defaultRowHeight="15" x14ac:dyDescent="0.25"/>
  <sheetData>
    <row r="1" spans="1:6" x14ac:dyDescent="0.25">
      <c r="A1">
        <f>MIN(bank2!A$2:A$201)</f>
        <v>213.8</v>
      </c>
      <c r="B1">
        <f>MIN(bank2!B$2:B$201)</f>
        <v>129</v>
      </c>
      <c r="C1">
        <f>MIN(bank2!C$2:C$201)</f>
        <v>129</v>
      </c>
      <c r="D1">
        <f>MIN(bank2!D$2:D$201)</f>
        <v>7.2</v>
      </c>
      <c r="E1">
        <f>MIN(bank2!E$2:E$201)</f>
        <v>7.7</v>
      </c>
      <c r="F1">
        <f>MIN(bank2!F$2:F$201)</f>
        <v>137.80000000000001</v>
      </c>
    </row>
    <row r="2" spans="1:6" x14ac:dyDescent="0.25">
      <c r="A2">
        <f>MAX(bank2!A$2:A$201)</f>
        <v>216.3</v>
      </c>
      <c r="B2">
        <f>MAX(bank2!B$2:B$201)</f>
        <v>131</v>
      </c>
      <c r="C2">
        <f>MAX(bank2!C$2:C$201)</f>
        <v>131.1</v>
      </c>
      <c r="D2">
        <f>MAX(bank2!D$2:D$201)</f>
        <v>12.7</v>
      </c>
      <c r="E2">
        <f>MAX(bank2!E$2:E$201)</f>
        <v>12.3</v>
      </c>
      <c r="F2">
        <f>MAX(bank2!F$2:F$201)</f>
        <v>142.4</v>
      </c>
    </row>
    <row r="4" spans="1:6" x14ac:dyDescent="0.25">
      <c r="A4">
        <f>(bank2!A2-'PCP-stand'!$A$1)/('PCP-stand'!$A$2-'PCP-stand'!$A$1)</f>
        <v>0.4</v>
      </c>
      <c r="B4">
        <f>(bank2!B2-'PCP-stand'!B$1)/('PCP-stand'!B$2-'PCP-stand'!B$1)</f>
        <v>1</v>
      </c>
      <c r="C4">
        <f>(bank2!C2-'PCP-stand'!C$1)/('PCP-stand'!C$2-'PCP-stand'!C$1)</f>
        <v>1</v>
      </c>
      <c r="D4">
        <f>(bank2!D2-'PCP-stand'!D$1)/('PCP-stand'!D$2-'PCP-stand'!D$1)</f>
        <v>0.32727272727272727</v>
      </c>
      <c r="E4">
        <f>(bank2!E2-'PCP-stand'!E$1)/('PCP-stand'!E$2-'PCP-stand'!E$1)</f>
        <v>0.43478260869565194</v>
      </c>
      <c r="F4">
        <f>(bank2!F2-'PCP-stand'!F$1)/('PCP-stand'!F$2-'PCP-stand'!F$1)</f>
        <v>0.6956521739130419</v>
      </c>
    </row>
    <row r="5" spans="1:6" x14ac:dyDescent="0.25">
      <c r="A5">
        <f>(bank2!A3-'PCP-stand'!$A$1)/('PCP-stand'!$A$2-'PCP-stand'!$A$1)</f>
        <v>0.31999999999999318</v>
      </c>
      <c r="B5">
        <f>(bank2!B3-'PCP-stand'!B$1)/('PCP-stand'!B$2-'PCP-stand'!B$1)</f>
        <v>0.34999999999999432</v>
      </c>
      <c r="C5">
        <f>(bank2!C3-'PCP-stand'!C$1)/('PCP-stand'!C$2-'PCP-stand'!C$1)</f>
        <v>0.33333333333332882</v>
      </c>
      <c r="D5">
        <f>(bank2!D3-'PCP-stand'!D$1)/('PCP-stand'!D$2-'PCP-stand'!D$1)</f>
        <v>0.16363636363636355</v>
      </c>
      <c r="E5">
        <f>(bank2!E3-'PCP-stand'!E$1)/('PCP-stand'!E$2-'PCP-stand'!E$1)</f>
        <v>0.39130434782608686</v>
      </c>
      <c r="F5">
        <f>(bank2!F3-'PCP-stand'!F$1)/('PCP-stand'!F$2-'PCP-stand'!F$1)</f>
        <v>0.84782608695651784</v>
      </c>
    </row>
    <row r="6" spans="1:6" x14ac:dyDescent="0.25">
      <c r="A6">
        <f>(bank2!A4-'PCP-stand'!$A$1)/('PCP-stand'!$A$2-'PCP-stand'!$A$1)</f>
        <v>0.4</v>
      </c>
      <c r="B6">
        <f>(bank2!B4-'PCP-stand'!B$1)/('PCP-stand'!B$2-'PCP-stand'!B$1)</f>
        <v>0.34999999999999432</v>
      </c>
      <c r="C6">
        <f>(bank2!C4-'PCP-stand'!C$1)/('PCP-stand'!C$2-'PCP-stand'!C$1)</f>
        <v>0.33333333333332882</v>
      </c>
      <c r="D6">
        <f>(bank2!D4-'PCP-stand'!D$1)/('PCP-stand'!D$2-'PCP-stand'!D$1)</f>
        <v>0.2727272727272726</v>
      </c>
      <c r="E6">
        <f>(bank2!E4-'PCP-stand'!E$1)/('PCP-stand'!E$2-'PCP-stand'!E$1)</f>
        <v>0.4130434782608694</v>
      </c>
      <c r="F6">
        <f>(bank2!F4-'PCP-stand'!F$1)/('PCP-stand'!F$2-'PCP-stand'!F$1)</f>
        <v>0.95652173913043104</v>
      </c>
    </row>
    <row r="7" spans="1:6" x14ac:dyDescent="0.25">
      <c r="A7">
        <f>(bank2!A5-'PCP-stand'!$A$1)/('PCP-stand'!$A$2-'PCP-stand'!$A$1)</f>
        <v>0.4</v>
      </c>
      <c r="B7">
        <f>(bank2!B5-'PCP-stand'!B$1)/('PCP-stand'!B$2-'PCP-stand'!B$1)</f>
        <v>0.34999999999999432</v>
      </c>
      <c r="C7">
        <f>(bank2!C5-'PCP-stand'!C$1)/('PCP-stand'!C$2-'PCP-stand'!C$1)</f>
        <v>0.28571428571428376</v>
      </c>
      <c r="D7">
        <f>(bank2!D5-'PCP-stand'!D$1)/('PCP-stand'!D$2-'PCP-stand'!D$1)</f>
        <v>5.4545454545454522E-2</v>
      </c>
      <c r="E7">
        <f>(bank2!E5-'PCP-stand'!E$1)/('PCP-stand'!E$2-'PCP-stand'!E$1)</f>
        <v>0.58695652173913038</v>
      </c>
      <c r="F7">
        <f>(bank2!F5-'PCP-stand'!F$1)/('PCP-stand'!F$2-'PCP-stand'!F$1)</f>
        <v>0.91304347826086818</v>
      </c>
    </row>
    <row r="8" spans="1:6" x14ac:dyDescent="0.25">
      <c r="A8">
        <f>(bank2!A6-'PCP-stand'!$A$1)/('PCP-stand'!$A$2-'PCP-stand'!$A$1)</f>
        <v>0.47999999999999543</v>
      </c>
      <c r="B8">
        <f>(bank2!B6-'PCP-stand'!B$1)/('PCP-stand'!B$2-'PCP-stand'!B$1)</f>
        <v>0.29999999999999716</v>
      </c>
      <c r="C8">
        <f>(bank2!C6-'PCP-stand'!C$1)/('PCP-stand'!C$2-'PCP-stand'!C$1)</f>
        <v>0.33333333333332882</v>
      </c>
      <c r="D8">
        <f>(bank2!D6-'PCP-stand'!D$1)/('PCP-stand'!D$2-'PCP-stand'!D$1)</f>
        <v>0.5818181818181819</v>
      </c>
      <c r="E8">
        <f>(bank2!E6-'PCP-stand'!E$1)/('PCP-stand'!E$2-'PCP-stand'!E$1)</f>
        <v>0</v>
      </c>
      <c r="F8">
        <f>(bank2!F6-'PCP-stand'!F$1)/('PCP-stand'!F$2-'PCP-stand'!F$1)</f>
        <v>0.86956521739130543</v>
      </c>
    </row>
    <row r="9" spans="1:6" x14ac:dyDescent="0.25">
      <c r="A9">
        <f>(bank2!A7-'PCP-stand'!$A$1)/('PCP-stand'!$A$2-'PCP-stand'!$A$1)</f>
        <v>0.75999999999999091</v>
      </c>
      <c r="B9">
        <f>(bank2!B7-'PCP-stand'!B$1)/('PCP-stand'!B$2-'PCP-stand'!B$1)</f>
        <v>0.90000000000000568</v>
      </c>
      <c r="C9">
        <f>(bank2!C7-'PCP-stand'!C$1)/('PCP-stand'!C$2-'PCP-stand'!C$1)</f>
        <v>0.71428571428571619</v>
      </c>
      <c r="D9">
        <f>(bank2!D7-'PCP-stand'!D$1)/('PCP-stand'!D$2-'PCP-stand'!D$1)</f>
        <v>0.32727272727272727</v>
      </c>
      <c r="E9">
        <f>(bank2!E7-'PCP-stand'!E$1)/('PCP-stand'!E$2-'PCP-stand'!E$1)</f>
        <v>0.52173913043478248</v>
      </c>
      <c r="F9">
        <f>(bank2!F7-'PCP-stand'!F$1)/('PCP-stand'!F$2-'PCP-stand'!F$1)</f>
        <v>0.78260869565217361</v>
      </c>
    </row>
    <row r="10" spans="1:6" x14ac:dyDescent="0.25">
      <c r="A10">
        <f>(bank2!A8-'PCP-stand'!$A$1)/('PCP-stand'!$A$2-'PCP-stand'!$A$1)</f>
        <v>0.6799999999999955</v>
      </c>
      <c r="B10">
        <f>(bank2!B8-'PCP-stand'!B$1)/('PCP-stand'!B$2-'PCP-stand'!B$1)</f>
        <v>0.25</v>
      </c>
      <c r="C10">
        <f>(bank2!C8-'PCP-stand'!C$1)/('PCP-stand'!C$2-'PCP-stand'!C$1)</f>
        <v>0.33333333333332882</v>
      </c>
      <c r="D10">
        <f>(bank2!D8-'PCP-stand'!D$1)/('PCP-stand'!D$2-'PCP-stand'!D$1)</f>
        <v>0.12727272727272732</v>
      </c>
      <c r="E10">
        <f>(bank2!E8-'PCP-stand'!E$1)/('PCP-stand'!E$2-'PCP-stand'!E$1)</f>
        <v>0.4130434782608694</v>
      </c>
      <c r="F10">
        <f>(bank2!F8-'PCP-stand'!F$1)/('PCP-stand'!F$2-'PCP-stand'!F$1)</f>
        <v>0.82608695652173647</v>
      </c>
    </row>
    <row r="11" spans="1:6" x14ac:dyDescent="0.25">
      <c r="A11">
        <f>(bank2!A9-'PCP-stand'!$A$1)/('PCP-stand'!$A$2-'PCP-stand'!$A$1)</f>
        <v>0.27999999999999547</v>
      </c>
      <c r="B11">
        <f>(bank2!B9-'PCP-stand'!B$1)/('PCP-stand'!B$2-'PCP-stand'!B$1)</f>
        <v>0.29999999999999716</v>
      </c>
      <c r="C11">
        <f>(bank2!C9-'PCP-stand'!C$1)/('PCP-stand'!C$2-'PCP-stand'!C$1)</f>
        <v>9.5238095238090084E-2</v>
      </c>
      <c r="D11">
        <f>(bank2!D9-'PCP-stand'!D$1)/('PCP-stand'!D$2-'PCP-stand'!D$1)</f>
        <v>0</v>
      </c>
      <c r="E11">
        <f>(bank2!E9-'PCP-stand'!E$1)/('PCP-stand'!E$2-'PCP-stand'!E$1)</f>
        <v>0.65217391304347794</v>
      </c>
      <c r="F11">
        <f>(bank2!F9-'PCP-stand'!F$1)/('PCP-stand'!F$2-'PCP-stand'!F$1)</f>
        <v>0.84782608695651784</v>
      </c>
    </row>
    <row r="12" spans="1:6" x14ac:dyDescent="0.25">
      <c r="A12">
        <f>(bank2!A10-'PCP-stand'!$A$1)/('PCP-stand'!$A$2-'PCP-stand'!$A$1)</f>
        <v>0.43999999999999773</v>
      </c>
      <c r="B12">
        <f>(bank2!B10-'PCP-stand'!B$1)/('PCP-stand'!B$2-'PCP-stand'!B$1)</f>
        <v>0.20000000000000284</v>
      </c>
      <c r="C12">
        <f>(bank2!C10-'PCP-stand'!C$1)/('PCP-stand'!C$2-'PCP-stand'!C$1)</f>
        <v>0.33333333333332882</v>
      </c>
      <c r="D12">
        <f>(bank2!D10-'PCP-stand'!D$1)/('PCP-stand'!D$2-'PCP-stand'!D$1)</f>
        <v>0.18181818181818168</v>
      </c>
      <c r="E12">
        <f>(bank2!E10-'PCP-stand'!E$1)/('PCP-stand'!E$2-'PCP-stand'!E$1)</f>
        <v>0.71739130434782594</v>
      </c>
      <c r="F12">
        <f>(bank2!F10-'PCP-stand'!F$1)/('PCP-stand'!F$2-'PCP-stand'!F$1)</f>
        <v>0.89130434782608681</v>
      </c>
    </row>
    <row r="13" spans="1:6" x14ac:dyDescent="0.25">
      <c r="A13">
        <f>(bank2!A11-'PCP-stand'!$A$1)/('PCP-stand'!$A$2-'PCP-stand'!$A$1)</f>
        <v>0.55999999999999095</v>
      </c>
      <c r="B13">
        <f>(bank2!B11-'PCP-stand'!B$1)/('PCP-stand'!B$2-'PCP-stand'!B$1)</f>
        <v>0.70000000000000284</v>
      </c>
      <c r="C13">
        <f>(bank2!C11-'PCP-stand'!C$1)/('PCP-stand'!C$2-'PCP-stand'!C$1)</f>
        <v>0.61904761904762617</v>
      </c>
      <c r="D13">
        <f>(bank2!D11-'PCP-stand'!D$1)/('PCP-stand'!D$2-'PCP-stand'!D$1)</f>
        <v>0.36363636363636354</v>
      </c>
      <c r="E13">
        <f>(bank2!E11-'PCP-stand'!E$1)/('PCP-stand'!E$2-'PCP-stand'!E$1)</f>
        <v>0.49999999999999989</v>
      </c>
      <c r="F13">
        <f>(bank2!F11-'PCP-stand'!F$1)/('PCP-stand'!F$2-'PCP-stand'!F$1)</f>
        <v>0.63043478260869146</v>
      </c>
    </row>
    <row r="14" spans="1:6" x14ac:dyDescent="0.25">
      <c r="A14">
        <f>(bank2!A12-'PCP-stand'!$A$1)/('PCP-stand'!$A$2-'PCP-stand'!$A$1)</f>
        <v>0.6</v>
      </c>
      <c r="B14">
        <f>(bank2!B12-'PCP-stand'!B$1)/('PCP-stand'!B$2-'PCP-stand'!B$1)</f>
        <v>0.70000000000000284</v>
      </c>
      <c r="C14">
        <f>(bank2!C12-'PCP-stand'!C$1)/('PCP-stand'!C$2-'PCP-stand'!C$1)</f>
        <v>0.61904761904762617</v>
      </c>
      <c r="D14">
        <f>(bank2!D12-'PCP-stand'!D$1)/('PCP-stand'!D$2-'PCP-stand'!D$1)</f>
        <v>0.12727272727272732</v>
      </c>
      <c r="E14">
        <f>(bank2!E12-'PCP-stand'!E$1)/('PCP-stand'!E$2-'PCP-stand'!E$1)</f>
        <v>0.8695652173913041</v>
      </c>
      <c r="F14">
        <f>(bank2!F12-'PCP-stand'!F$1)/('PCP-stand'!F$2-'PCP-stand'!F$1)</f>
        <v>0.86956521739130543</v>
      </c>
    </row>
    <row r="15" spans="1:6" x14ac:dyDescent="0.25">
      <c r="A15">
        <f>(bank2!A13-'PCP-stand'!$A$1)/('PCP-stand'!$A$2-'PCP-stand'!$A$1)</f>
        <v>0.51999999999999313</v>
      </c>
      <c r="B15">
        <f>(bank2!B13-'PCP-stand'!B$1)/('PCP-stand'!B$2-'PCP-stand'!B$1)</f>
        <v>0.25</v>
      </c>
      <c r="C15">
        <f>(bank2!C13-'PCP-stand'!C$1)/('PCP-stand'!C$2-'PCP-stand'!C$1)</f>
        <v>0.28571428571428376</v>
      </c>
      <c r="D15">
        <f>(bank2!D13-'PCP-stand'!D$1)/('PCP-stand'!D$2-'PCP-stand'!D$1)</f>
        <v>9.0909090909090925E-2</v>
      </c>
      <c r="E15">
        <f>(bank2!E13-'PCP-stand'!E$1)/('PCP-stand'!E$2-'PCP-stand'!E$1)</f>
        <v>0.60869565217391297</v>
      </c>
      <c r="F15">
        <f>(bank2!F13-'PCP-stand'!F$1)/('PCP-stand'!F$2-'PCP-stand'!F$1)</f>
        <v>0.95652173913043104</v>
      </c>
    </row>
    <row r="16" spans="1:6" x14ac:dyDescent="0.25">
      <c r="A16">
        <f>(bank2!A14-'PCP-stand'!$A$1)/('PCP-stand'!$A$2-'PCP-stand'!$A$1)</f>
        <v>0.55999999999999095</v>
      </c>
      <c r="B16">
        <f>(bank2!B14-'PCP-stand'!B$1)/('PCP-stand'!B$2-'PCP-stand'!B$1)</f>
        <v>0.90000000000000568</v>
      </c>
      <c r="C16">
        <f>(bank2!C14-'PCP-stand'!C$1)/('PCP-stand'!C$2-'PCP-stand'!C$1)</f>
        <v>0.28571428571428376</v>
      </c>
      <c r="D16">
        <f>(bank2!D14-'PCP-stand'!D$1)/('PCP-stand'!D$2-'PCP-stand'!D$1)</f>
        <v>0.12727272727272732</v>
      </c>
      <c r="E16">
        <f>(bank2!E14-'PCP-stand'!E$1)/('PCP-stand'!E$2-'PCP-stand'!E$1)</f>
        <v>0.67391304347826086</v>
      </c>
      <c r="F16">
        <f>(bank2!F14-'PCP-stand'!F$1)/('PCP-stand'!F$2-'PCP-stand'!F$1)</f>
        <v>0.78260869565217361</v>
      </c>
    </row>
    <row r="17" spans="1:6" x14ac:dyDescent="0.25">
      <c r="A17">
        <f>(bank2!A15-'PCP-stand'!$A$1)/('PCP-stand'!$A$2-'PCP-stand'!$A$1)</f>
        <v>0.35999999999999088</v>
      </c>
      <c r="B17">
        <f>(bank2!B15-'PCP-stand'!B$1)/('PCP-stand'!B$2-'PCP-stand'!B$1)</f>
        <v>0.34999999999999432</v>
      </c>
      <c r="C17">
        <f>(bank2!C15-'PCP-stand'!C$1)/('PCP-stand'!C$2-'PCP-stand'!C$1)</f>
        <v>0.33333333333332882</v>
      </c>
      <c r="D17">
        <f>(bank2!D15-'PCP-stand'!D$1)/('PCP-stand'!D$2-'PCP-stand'!D$1)</f>
        <v>9.0909090909090925E-2</v>
      </c>
      <c r="E17">
        <f>(bank2!E15-'PCP-stand'!E$1)/('PCP-stand'!E$2-'PCP-stand'!E$1)</f>
        <v>0.69565217391304346</v>
      </c>
      <c r="F17">
        <f>(bank2!F15-'PCP-stand'!F$1)/('PCP-stand'!F$2-'PCP-stand'!F$1)</f>
        <v>0.84782608695651784</v>
      </c>
    </row>
    <row r="18" spans="1:6" x14ac:dyDescent="0.25">
      <c r="A18">
        <f>(bank2!A16-'PCP-stand'!$A$1)/('PCP-stand'!$A$2-'PCP-stand'!$A$1)</f>
        <v>0.51999999999999313</v>
      </c>
      <c r="B18">
        <f>(bank2!B16-'PCP-stand'!B$1)/('PCP-stand'!B$2-'PCP-stand'!B$1)</f>
        <v>0.45000000000000284</v>
      </c>
      <c r="C18">
        <f>(bank2!C16-'PCP-stand'!C$1)/('PCP-stand'!C$2-'PCP-stand'!C$1)</f>
        <v>0.33333333333332882</v>
      </c>
      <c r="D18">
        <f>(bank2!D16-'PCP-stand'!D$1)/('PCP-stand'!D$2-'PCP-stand'!D$1)</f>
        <v>9.0909090909090925E-2</v>
      </c>
      <c r="E18">
        <f>(bank2!E16-'PCP-stand'!E$1)/('PCP-stand'!E$2-'PCP-stand'!E$1)</f>
        <v>0.67391304347826086</v>
      </c>
      <c r="F18">
        <f>(bank2!F16-'PCP-stand'!F$1)/('PCP-stand'!F$2-'PCP-stand'!F$1)</f>
        <v>0.86956521739130543</v>
      </c>
    </row>
    <row r="19" spans="1:6" x14ac:dyDescent="0.25">
      <c r="A19">
        <f>(bank2!A17-'PCP-stand'!$A$1)/('PCP-stand'!$A$2-'PCP-stand'!$A$1)</f>
        <v>0.27999999999999547</v>
      </c>
      <c r="B19">
        <f>(bank2!B17-'PCP-stand'!B$1)/('PCP-stand'!B$2-'PCP-stand'!B$1)</f>
        <v>0.40000000000000568</v>
      </c>
      <c r="C19">
        <f>(bank2!C17-'PCP-stand'!C$1)/('PCP-stand'!C$2-'PCP-stand'!C$1)</f>
        <v>0.38095238095238737</v>
      </c>
      <c r="D19">
        <f>(bank2!D17-'PCP-stand'!D$1)/('PCP-stand'!D$2-'PCP-stand'!D$1)</f>
        <v>0.381818181818182</v>
      </c>
      <c r="E19">
        <f>(bank2!E17-'PCP-stand'!E$1)/('PCP-stand'!E$2-'PCP-stand'!E$1)</f>
        <v>0.17391304347826081</v>
      </c>
      <c r="F19">
        <f>(bank2!F17-'PCP-stand'!F$1)/('PCP-stand'!F$2-'PCP-stand'!F$1)</f>
        <v>0.82608695652173647</v>
      </c>
    </row>
    <row r="20" spans="1:6" x14ac:dyDescent="0.25">
      <c r="A20">
        <f>(bank2!A18-'PCP-stand'!$A$1)/('PCP-stand'!$A$2-'PCP-stand'!$A$1)</f>
        <v>0.31999999999999318</v>
      </c>
      <c r="B20">
        <f>(bank2!B18-'PCP-stand'!B$1)/('PCP-stand'!B$2-'PCP-stand'!B$1)</f>
        <v>0.45000000000000284</v>
      </c>
      <c r="C20">
        <f>(bank2!C18-'PCP-stand'!C$1)/('PCP-stand'!C$2-'PCP-stand'!C$1)</f>
        <v>0.5238095238095225</v>
      </c>
      <c r="D20">
        <f>(bank2!D18-'PCP-stand'!D$1)/('PCP-stand'!D$2-'PCP-stand'!D$1)</f>
        <v>0.18181818181818168</v>
      </c>
      <c r="E20">
        <f>(bank2!E18-'PCP-stand'!E$1)/('PCP-stand'!E$2-'PCP-stand'!E$1)</f>
        <v>0.45652173913043487</v>
      </c>
      <c r="F20">
        <f>(bank2!F18-'PCP-stand'!F$1)/('PCP-stand'!F$2-'PCP-stand'!F$1)</f>
        <v>0.84782608695651784</v>
      </c>
    </row>
    <row r="21" spans="1:6" x14ac:dyDescent="0.25">
      <c r="A21">
        <f>(bank2!A19-'PCP-stand'!$A$1)/('PCP-stand'!$A$2-'PCP-stand'!$A$1)</f>
        <v>0.47999999999999543</v>
      </c>
      <c r="B21">
        <f>(bank2!B19-'PCP-stand'!B$1)/('PCP-stand'!B$2-'PCP-stand'!B$1)</f>
        <v>0.45000000000000284</v>
      </c>
      <c r="C21">
        <f>(bank2!C19-'PCP-stand'!C$1)/('PCP-stand'!C$2-'PCP-stand'!C$1)</f>
        <v>0.33333333333332882</v>
      </c>
      <c r="D21">
        <f>(bank2!D19-'PCP-stand'!D$1)/('PCP-stand'!D$2-'PCP-stand'!D$1)</f>
        <v>0.32727272727272727</v>
      </c>
      <c r="E21">
        <f>(bank2!E19-'PCP-stand'!E$1)/('PCP-stand'!E$2-'PCP-stand'!E$1)</f>
        <v>0.28260869565217384</v>
      </c>
      <c r="F21">
        <f>(bank2!F19-'PCP-stand'!F$1)/('PCP-stand'!F$2-'PCP-stand'!F$1)</f>
        <v>0.89130434782608681</v>
      </c>
    </row>
    <row r="22" spans="1:6" x14ac:dyDescent="0.25">
      <c r="A22">
        <f>(bank2!A20-'PCP-stand'!$A$1)/('PCP-stand'!$A$2-'PCP-stand'!$A$1)</f>
        <v>0.55999999999999095</v>
      </c>
      <c r="B22">
        <f>(bank2!B20-'PCP-stand'!B$1)/('PCP-stand'!B$2-'PCP-stand'!B$1)</f>
        <v>0.29999999999999716</v>
      </c>
      <c r="C22">
        <f>(bank2!C20-'PCP-stand'!C$1)/('PCP-stand'!C$2-'PCP-stand'!C$1)</f>
        <v>0.28571428571428376</v>
      </c>
      <c r="D22">
        <f>(bank2!D20-'PCP-stand'!D$1)/('PCP-stand'!D$2-'PCP-stand'!D$1)</f>
        <v>3.6363636363636404E-2</v>
      </c>
      <c r="E22">
        <f>(bank2!E20-'PCP-stand'!E$1)/('PCP-stand'!E$2-'PCP-stand'!E$1)</f>
        <v>0.82608695652173902</v>
      </c>
      <c r="F22">
        <f>(bank2!F20-'PCP-stand'!F$1)/('PCP-stand'!F$2-'PCP-stand'!F$1)</f>
        <v>0.8043478260869551</v>
      </c>
    </row>
    <row r="23" spans="1:6" x14ac:dyDescent="0.25">
      <c r="A23">
        <f>(bank2!A21-'PCP-stand'!$A$1)/('PCP-stand'!$A$2-'PCP-stand'!$A$1)</f>
        <v>0.35999999999999088</v>
      </c>
      <c r="B23">
        <f>(bank2!B21-'PCP-stand'!B$1)/('PCP-stand'!B$2-'PCP-stand'!B$1)</f>
        <v>0.59999999999999432</v>
      </c>
      <c r="C23">
        <f>(bank2!C21-'PCP-stand'!C$1)/('PCP-stand'!C$2-'PCP-stand'!C$1)</f>
        <v>0.42857142857143243</v>
      </c>
      <c r="D23">
        <f>(bank2!D21-'PCP-stand'!D$1)/('PCP-stand'!D$2-'PCP-stand'!D$1)</f>
        <v>0.25454545454545446</v>
      </c>
      <c r="E23">
        <f>(bank2!E21-'PCP-stand'!E$1)/('PCP-stand'!E$2-'PCP-stand'!E$1)</f>
        <v>0.49999999999999989</v>
      </c>
      <c r="F23">
        <f>(bank2!F21-'PCP-stand'!F$1)/('PCP-stand'!F$2-'PCP-stand'!F$1)</f>
        <v>0.89130434782608681</v>
      </c>
    </row>
    <row r="24" spans="1:6" x14ac:dyDescent="0.25">
      <c r="A24">
        <f>(bank2!A22-'PCP-stand'!$A$1)/('PCP-stand'!$A$2-'PCP-stand'!$A$1)</f>
        <v>0.47999999999999543</v>
      </c>
      <c r="B24">
        <f>(bank2!B22-'PCP-stand'!B$1)/('PCP-stand'!B$2-'PCP-stand'!B$1)</f>
        <v>0.45000000000000284</v>
      </c>
      <c r="C24">
        <f>(bank2!C22-'PCP-stand'!C$1)/('PCP-stand'!C$2-'PCP-stand'!C$1)</f>
        <v>0.14285714285714865</v>
      </c>
      <c r="D24">
        <f>(bank2!D22-'PCP-stand'!D$1)/('PCP-stand'!D$2-'PCP-stand'!D$1)</f>
        <v>0.21818181818181825</v>
      </c>
      <c r="E24">
        <f>(bank2!E22-'PCP-stand'!E$1)/('PCP-stand'!E$2-'PCP-stand'!E$1)</f>
        <v>0.49999999999999989</v>
      </c>
      <c r="F24">
        <f>(bank2!F22-'PCP-stand'!F$1)/('PCP-stand'!F$2-'PCP-stand'!F$1)</f>
        <v>0.78260869565217361</v>
      </c>
    </row>
    <row r="25" spans="1:6" x14ac:dyDescent="0.25">
      <c r="A25">
        <f>(bank2!A23-'PCP-stand'!$A$1)/('PCP-stand'!$A$2-'PCP-stand'!$A$1)</f>
        <v>0.7199999999999932</v>
      </c>
      <c r="B25">
        <f>(bank2!B23-'PCP-stand'!B$1)/('PCP-stand'!B$2-'PCP-stand'!B$1)</f>
        <v>0.75</v>
      </c>
      <c r="C25">
        <f>(bank2!C23-'PCP-stand'!C$1)/('PCP-stand'!C$2-'PCP-stand'!C$1)</f>
        <v>0.4761904761904775</v>
      </c>
      <c r="D25">
        <f>(bank2!D23-'PCP-stand'!D$1)/('PCP-stand'!D$2-'PCP-stand'!D$1)</f>
        <v>0.16363636363636355</v>
      </c>
      <c r="E25">
        <f>(bank2!E23-'PCP-stand'!E$1)/('PCP-stand'!E$2-'PCP-stand'!E$1)</f>
        <v>0.56521739130434789</v>
      </c>
      <c r="F25">
        <f>(bank2!F23-'PCP-stand'!F$1)/('PCP-stand'!F$2-'PCP-stand'!F$1)</f>
        <v>0.82608695652173647</v>
      </c>
    </row>
    <row r="26" spans="1:6" x14ac:dyDescent="0.25">
      <c r="A26">
        <f>(bank2!A24-'PCP-stand'!$A$1)/('PCP-stand'!$A$2-'PCP-stand'!$A$1)</f>
        <v>0.6</v>
      </c>
      <c r="B26">
        <f>(bank2!B24-'PCP-stand'!B$1)/('PCP-stand'!B$2-'PCP-stand'!B$1)</f>
        <v>0.79999999999999716</v>
      </c>
      <c r="C26">
        <f>(bank2!C24-'PCP-stand'!C$1)/('PCP-stand'!C$2-'PCP-stand'!C$1)</f>
        <v>0.4761904761904775</v>
      </c>
      <c r="D26">
        <f>(bank2!D24-'PCP-stand'!D$1)/('PCP-stand'!D$2-'PCP-stand'!D$1)</f>
        <v>0.21818181818181825</v>
      </c>
      <c r="E26">
        <f>(bank2!E24-'PCP-stand'!E$1)/('PCP-stand'!E$2-'PCP-stand'!E$1)</f>
        <v>0.67391304347826086</v>
      </c>
      <c r="F26">
        <f>(bank2!F24-'PCP-stand'!F$1)/('PCP-stand'!F$2-'PCP-stand'!F$1)</f>
        <v>0.8043478260869551</v>
      </c>
    </row>
    <row r="27" spans="1:6" x14ac:dyDescent="0.25">
      <c r="A27">
        <f>(bank2!A25-'PCP-stand'!$A$1)/('PCP-stand'!$A$2-'PCP-stand'!$A$1)</f>
        <v>0.75999999999999091</v>
      </c>
      <c r="B27">
        <f>(bank2!B25-'PCP-stand'!B$1)/('PCP-stand'!B$2-'PCP-stand'!B$1)</f>
        <v>0.59999999999999432</v>
      </c>
      <c r="C27">
        <f>(bank2!C25-'PCP-stand'!C$1)/('PCP-stand'!C$2-'PCP-stand'!C$1)</f>
        <v>0.4761904761904775</v>
      </c>
      <c r="D27">
        <f>(bank2!D25-'PCP-stand'!D$1)/('PCP-stand'!D$2-'PCP-stand'!D$1)</f>
        <v>0.2727272727272726</v>
      </c>
      <c r="E27">
        <f>(bank2!E25-'PCP-stand'!E$1)/('PCP-stand'!E$2-'PCP-stand'!E$1)</f>
        <v>0.49999999999999989</v>
      </c>
      <c r="F27">
        <f>(bank2!F25-'PCP-stand'!F$1)/('PCP-stand'!F$2-'PCP-stand'!F$1)</f>
        <v>0.82608695652173647</v>
      </c>
    </row>
    <row r="28" spans="1:6" x14ac:dyDescent="0.25">
      <c r="A28">
        <f>(bank2!A26-'PCP-stand'!$A$1)/('PCP-stand'!$A$2-'PCP-stand'!$A$1)</f>
        <v>0.51999999999999313</v>
      </c>
      <c r="B28">
        <f>(bank2!B26-'PCP-stand'!B$1)/('PCP-stand'!B$2-'PCP-stand'!B$1)</f>
        <v>0.34999999999999432</v>
      </c>
      <c r="C28">
        <f>(bank2!C26-'PCP-stand'!C$1)/('PCP-stand'!C$2-'PCP-stand'!C$1)</f>
        <v>0.42857142857143243</v>
      </c>
      <c r="D28">
        <f>(bank2!D26-'PCP-stand'!D$1)/('PCP-stand'!D$2-'PCP-stand'!D$1)</f>
        <v>3.6363636363636404E-2</v>
      </c>
      <c r="E28">
        <f>(bank2!E26-'PCP-stand'!E$1)/('PCP-stand'!E$2-'PCP-stand'!E$1)</f>
        <v>0.67391304347826086</v>
      </c>
      <c r="F28">
        <f>(bank2!F26-'PCP-stand'!F$1)/('PCP-stand'!F$2-'PCP-stand'!F$1)</f>
        <v>0.71739130434782328</v>
      </c>
    </row>
    <row r="29" spans="1:6" x14ac:dyDescent="0.25">
      <c r="A29">
        <f>(bank2!A27-'PCP-stand'!$A$1)/('PCP-stand'!$A$2-'PCP-stand'!$A$1)</f>
        <v>0.6</v>
      </c>
      <c r="B29">
        <f>(bank2!B27-'PCP-stand'!B$1)/('PCP-stand'!B$2-'PCP-stand'!B$1)</f>
        <v>0.70000000000000284</v>
      </c>
      <c r="C29">
        <f>(bank2!C27-'PCP-stand'!C$1)/('PCP-stand'!C$2-'PCP-stand'!C$1)</f>
        <v>0.66666666666667118</v>
      </c>
      <c r="D29">
        <f>(bank2!D27-'PCP-stand'!D$1)/('PCP-stand'!D$2-'PCP-stand'!D$1)</f>
        <v>0.14545454545454545</v>
      </c>
      <c r="E29">
        <f>(bank2!E27-'PCP-stand'!E$1)/('PCP-stand'!E$2-'PCP-stand'!E$1)</f>
        <v>0.71739130434782594</v>
      </c>
      <c r="F29">
        <f>(bank2!F27-'PCP-stand'!F$1)/('PCP-stand'!F$2-'PCP-stand'!F$1)</f>
        <v>0.97826086956521863</v>
      </c>
    </row>
    <row r="30" spans="1:6" x14ac:dyDescent="0.25">
      <c r="A30">
        <f>(bank2!A28-'PCP-stand'!$A$1)/('PCP-stand'!$A$2-'PCP-stand'!$A$1)</f>
        <v>0.6799999999999955</v>
      </c>
      <c r="B30">
        <f>(bank2!B28-'PCP-stand'!B$1)/('PCP-stand'!B$2-'PCP-stand'!B$1)</f>
        <v>0.59999999999999432</v>
      </c>
      <c r="C30">
        <f>(bank2!C28-'PCP-stand'!C$1)/('PCP-stand'!C$2-'PCP-stand'!C$1)</f>
        <v>0.5238095238095225</v>
      </c>
      <c r="D30">
        <f>(bank2!D28-'PCP-stand'!D$1)/('PCP-stand'!D$2-'PCP-stand'!D$1)</f>
        <v>0.30909090909090919</v>
      </c>
      <c r="E30">
        <f>(bank2!E28-'PCP-stand'!E$1)/('PCP-stand'!E$2-'PCP-stand'!E$1)</f>
        <v>0.45652173913043487</v>
      </c>
      <c r="F30">
        <f>(bank2!F28-'PCP-stand'!F$1)/('PCP-stand'!F$2-'PCP-stand'!F$1)</f>
        <v>1</v>
      </c>
    </row>
    <row r="31" spans="1:6" x14ac:dyDescent="0.25">
      <c r="A31">
        <f>(bank2!A29-'PCP-stand'!$A$1)/('PCP-stand'!$A$2-'PCP-stand'!$A$1)</f>
        <v>0.51999999999999313</v>
      </c>
      <c r="B31">
        <f>(bank2!B29-'PCP-stand'!B$1)/('PCP-stand'!B$2-'PCP-stand'!B$1)</f>
        <v>0.65000000000000568</v>
      </c>
      <c r="C31">
        <f>(bank2!C29-'PCP-stand'!C$1)/('PCP-stand'!C$2-'PCP-stand'!C$1)</f>
        <v>0.61904761904762617</v>
      </c>
      <c r="D31">
        <f>(bank2!D29-'PCP-stand'!D$1)/('PCP-stand'!D$2-'PCP-stand'!D$1)</f>
        <v>0.47272727272727288</v>
      </c>
      <c r="E31">
        <f>(bank2!E29-'PCP-stand'!E$1)/('PCP-stand'!E$2-'PCP-stand'!E$1)</f>
        <v>0.39130434782608686</v>
      </c>
      <c r="F31">
        <f>(bank2!F29-'PCP-stand'!F$1)/('PCP-stand'!F$2-'PCP-stand'!F$1)</f>
        <v>0.89130434782608681</v>
      </c>
    </row>
    <row r="32" spans="1:6" x14ac:dyDescent="0.25">
      <c r="A32">
        <f>(bank2!A30-'PCP-stand'!$A$1)/('PCP-stand'!$A$2-'PCP-stand'!$A$1)</f>
        <v>0.51999999999999313</v>
      </c>
      <c r="B32">
        <f>(bank2!B30-'PCP-stand'!B$1)/('PCP-stand'!B$2-'PCP-stand'!B$1)</f>
        <v>0.5</v>
      </c>
      <c r="C32">
        <f>(bank2!C30-'PCP-stand'!C$1)/('PCP-stand'!C$2-'PCP-stand'!C$1)</f>
        <v>0.4761904761904775</v>
      </c>
      <c r="D32">
        <f>(bank2!D30-'PCP-stand'!D$1)/('PCP-stand'!D$2-'PCP-stand'!D$1)</f>
        <v>3.6363636363636404E-2</v>
      </c>
      <c r="E32">
        <f>(bank2!E30-'PCP-stand'!E$1)/('PCP-stand'!E$2-'PCP-stand'!E$1)</f>
        <v>0.60869565217391297</v>
      </c>
      <c r="F32">
        <f>(bank2!F30-'PCP-stand'!F$1)/('PCP-stand'!F$2-'PCP-stand'!F$1)</f>
        <v>0.86956521739130543</v>
      </c>
    </row>
    <row r="33" spans="1:6" x14ac:dyDescent="0.25">
      <c r="A33">
        <f>(bank2!A31-'PCP-stand'!$A$1)/('PCP-stand'!$A$2-'PCP-stand'!$A$1)</f>
        <v>0.4</v>
      </c>
      <c r="B33">
        <f>(bank2!B31-'PCP-stand'!B$1)/('PCP-stand'!B$2-'PCP-stand'!B$1)</f>
        <v>0.34999999999999432</v>
      </c>
      <c r="C33">
        <f>(bank2!C31-'PCP-stand'!C$1)/('PCP-stand'!C$2-'PCP-stand'!C$1)</f>
        <v>0.14285714285714865</v>
      </c>
      <c r="D33">
        <f>(bank2!D31-'PCP-stand'!D$1)/('PCP-stand'!D$2-'PCP-stand'!D$1)</f>
        <v>0.20000000000000012</v>
      </c>
      <c r="E33">
        <f>(bank2!E31-'PCP-stand'!E$1)/('PCP-stand'!E$2-'PCP-stand'!E$1)</f>
        <v>0.28260869565217384</v>
      </c>
      <c r="F33">
        <f>(bank2!F31-'PCP-stand'!F$1)/('PCP-stand'!F$2-'PCP-stand'!F$1)</f>
        <v>0.91304347826086818</v>
      </c>
    </row>
    <row r="34" spans="1:6" x14ac:dyDescent="0.25">
      <c r="A34">
        <f>(bank2!A32-'PCP-stand'!$A$1)/('PCP-stand'!$A$2-'PCP-stand'!$A$1)</f>
        <v>0.55999999999999095</v>
      </c>
      <c r="B34">
        <f>(bank2!B32-'PCP-stand'!B$1)/('PCP-stand'!B$2-'PCP-stand'!B$1)</f>
        <v>0.54999999999999716</v>
      </c>
      <c r="C34">
        <f>(bank2!C32-'PCP-stand'!C$1)/('PCP-stand'!C$2-'PCP-stand'!C$1)</f>
        <v>0.38095238095238737</v>
      </c>
      <c r="D34">
        <f>(bank2!D32-'PCP-stand'!D$1)/('PCP-stand'!D$2-'PCP-stand'!D$1)</f>
        <v>0.12727272727272732</v>
      </c>
      <c r="E34">
        <f>(bank2!E32-'PCP-stand'!E$1)/('PCP-stand'!E$2-'PCP-stand'!E$1)</f>
        <v>0.65217391304347794</v>
      </c>
      <c r="F34">
        <f>(bank2!F32-'PCP-stand'!F$1)/('PCP-stand'!F$2-'PCP-stand'!F$1)</f>
        <v>0.86956521739130543</v>
      </c>
    </row>
    <row r="35" spans="1:6" x14ac:dyDescent="0.25">
      <c r="A35">
        <f>(bank2!A33-'PCP-stand'!$A$1)/('PCP-stand'!$A$2-'PCP-stand'!$A$1)</f>
        <v>0.4</v>
      </c>
      <c r="B35">
        <f>(bank2!B33-'PCP-stand'!B$1)/('PCP-stand'!B$2-'PCP-stand'!B$1)</f>
        <v>0.34999999999999432</v>
      </c>
      <c r="C35">
        <f>(bank2!C33-'PCP-stand'!C$1)/('PCP-stand'!C$2-'PCP-stand'!C$1)</f>
        <v>0.33333333333332882</v>
      </c>
      <c r="D35">
        <f>(bank2!D33-'PCP-stand'!D$1)/('PCP-stand'!D$2-'PCP-stand'!D$1)</f>
        <v>0.25454545454545446</v>
      </c>
      <c r="E35">
        <f>(bank2!E33-'PCP-stand'!E$1)/('PCP-stand'!E$2-'PCP-stand'!E$1)</f>
        <v>0.30434782608695637</v>
      </c>
      <c r="F35">
        <f>(bank2!F33-'PCP-stand'!F$1)/('PCP-stand'!F$2-'PCP-stand'!F$1)</f>
        <v>0.97826086956521863</v>
      </c>
    </row>
    <row r="36" spans="1:6" x14ac:dyDescent="0.25">
      <c r="A36">
        <f>(bank2!A34-'PCP-stand'!$A$1)/('PCP-stand'!$A$2-'PCP-stand'!$A$1)</f>
        <v>0.47999999999999543</v>
      </c>
      <c r="B36">
        <f>(bank2!B34-'PCP-stand'!B$1)/('PCP-stand'!B$2-'PCP-stand'!B$1)</f>
        <v>0.5</v>
      </c>
      <c r="C36">
        <f>(bank2!C34-'PCP-stand'!C$1)/('PCP-stand'!C$2-'PCP-stand'!C$1)</f>
        <v>0.28571428571428376</v>
      </c>
      <c r="D36">
        <f>(bank2!D34-'PCP-stand'!D$1)/('PCP-stand'!D$2-'PCP-stand'!D$1)</f>
        <v>9.0909090909090925E-2</v>
      </c>
      <c r="E36">
        <f>(bank2!E34-'PCP-stand'!E$1)/('PCP-stand'!E$2-'PCP-stand'!E$1)</f>
        <v>0.60869565217391297</v>
      </c>
      <c r="F36">
        <f>(bank2!F34-'PCP-stand'!F$1)/('PCP-stand'!F$2-'PCP-stand'!F$1)</f>
        <v>0.63043478260869146</v>
      </c>
    </row>
    <row r="37" spans="1:6" x14ac:dyDescent="0.25">
      <c r="A37">
        <f>(bank2!A35-'PCP-stand'!$A$1)/('PCP-stand'!$A$2-'PCP-stand'!$A$1)</f>
        <v>0.7199999999999932</v>
      </c>
      <c r="B37">
        <f>(bank2!B35-'PCP-stand'!B$1)/('PCP-stand'!B$2-'PCP-stand'!B$1)</f>
        <v>0.70000000000000284</v>
      </c>
      <c r="C37">
        <f>(bank2!C35-'PCP-stand'!C$1)/('PCP-stand'!C$2-'PCP-stand'!C$1)</f>
        <v>0.5238095238095225</v>
      </c>
      <c r="D37">
        <f>(bank2!D35-'PCP-stand'!D$1)/('PCP-stand'!D$2-'PCP-stand'!D$1)</f>
        <v>0.21818181818181825</v>
      </c>
      <c r="E37">
        <f>(bank2!E35-'PCP-stand'!E$1)/('PCP-stand'!E$2-'PCP-stand'!E$1)</f>
        <v>0.56521739130434789</v>
      </c>
      <c r="F37">
        <f>(bank2!F35-'PCP-stand'!F$1)/('PCP-stand'!F$2-'PCP-stand'!F$1)</f>
        <v>0.6956521739130419</v>
      </c>
    </row>
    <row r="38" spans="1:6" x14ac:dyDescent="0.25">
      <c r="A38">
        <f>(bank2!A36-'PCP-stand'!$A$1)/('PCP-stand'!$A$2-'PCP-stand'!$A$1)</f>
        <v>0.83999999999999775</v>
      </c>
      <c r="B38">
        <f>(bank2!B36-'PCP-stand'!B$1)/('PCP-stand'!B$2-'PCP-stand'!B$1)</f>
        <v>0.70000000000000284</v>
      </c>
      <c r="C38">
        <f>(bank2!C36-'PCP-stand'!C$1)/('PCP-stand'!C$2-'PCP-stand'!C$1)</f>
        <v>0.4761904761904775</v>
      </c>
      <c r="D38">
        <f>(bank2!D36-'PCP-stand'!D$1)/('PCP-stand'!D$2-'PCP-stand'!D$1)</f>
        <v>0.30909090909090919</v>
      </c>
      <c r="E38">
        <f>(bank2!E36-'PCP-stand'!E$1)/('PCP-stand'!E$2-'PCP-stand'!E$1)</f>
        <v>0.63043478260869545</v>
      </c>
      <c r="F38">
        <f>(bank2!F36-'PCP-stand'!F$1)/('PCP-stand'!F$2-'PCP-stand'!F$1)</f>
        <v>0.78260869565217361</v>
      </c>
    </row>
    <row r="39" spans="1:6" x14ac:dyDescent="0.25">
      <c r="A39">
        <f>(bank2!A37-'PCP-stand'!$A$1)/('PCP-stand'!$A$2-'PCP-stand'!$A$1)</f>
        <v>0.31999999999999318</v>
      </c>
      <c r="B39">
        <f>(bank2!B37-'PCP-stand'!B$1)/('PCP-stand'!B$2-'PCP-stand'!B$1)</f>
        <v>0.59999999999999432</v>
      </c>
      <c r="C39">
        <f>(bank2!C37-'PCP-stand'!C$1)/('PCP-stand'!C$2-'PCP-stand'!C$1)</f>
        <v>0.57142857142856751</v>
      </c>
      <c r="D39">
        <f>(bank2!D37-'PCP-stand'!D$1)/('PCP-stand'!D$2-'PCP-stand'!D$1)</f>
        <v>0.40000000000000008</v>
      </c>
      <c r="E39">
        <f>(bank2!E37-'PCP-stand'!E$1)/('PCP-stand'!E$2-'PCP-stand'!E$1)</f>
        <v>0.43478260869565194</v>
      </c>
      <c r="F39">
        <f>(bank2!F37-'PCP-stand'!F$1)/('PCP-stand'!F$2-'PCP-stand'!F$1)</f>
        <v>0.86956521739130543</v>
      </c>
    </row>
    <row r="40" spans="1:6" x14ac:dyDescent="0.25">
      <c r="A40">
        <f>(bank2!A38-'PCP-stand'!$A$1)/('PCP-stand'!$A$2-'PCP-stand'!$A$1)</f>
        <v>0.6799999999999955</v>
      </c>
      <c r="B40">
        <f>(bank2!B38-'PCP-stand'!B$1)/('PCP-stand'!B$2-'PCP-stand'!B$1)</f>
        <v>0.65000000000000568</v>
      </c>
      <c r="C40">
        <f>(bank2!C38-'PCP-stand'!C$1)/('PCP-stand'!C$2-'PCP-stand'!C$1)</f>
        <v>0.4761904761904775</v>
      </c>
      <c r="D40">
        <f>(bank2!D38-'PCP-stand'!D$1)/('PCP-stand'!D$2-'PCP-stand'!D$1)</f>
        <v>0.21818181818181825</v>
      </c>
      <c r="E40">
        <f>(bank2!E38-'PCP-stand'!E$1)/('PCP-stand'!E$2-'PCP-stand'!E$1)</f>
        <v>0.43478260869565194</v>
      </c>
      <c r="F40">
        <f>(bank2!F38-'PCP-stand'!F$1)/('PCP-stand'!F$2-'PCP-stand'!F$1)</f>
        <v>0.86956521739130543</v>
      </c>
    </row>
    <row r="41" spans="1:6" x14ac:dyDescent="0.25">
      <c r="A41">
        <f>(bank2!A39-'PCP-stand'!$A$1)/('PCP-stand'!$A$2-'PCP-stand'!$A$1)</f>
        <v>0.6</v>
      </c>
      <c r="B41">
        <f>(bank2!B39-'PCP-stand'!B$1)/('PCP-stand'!B$2-'PCP-stand'!B$1)</f>
        <v>0.45000000000000284</v>
      </c>
      <c r="C41">
        <f>(bank2!C39-'PCP-stand'!C$1)/('PCP-stand'!C$2-'PCP-stand'!C$1)</f>
        <v>0.19047619047619369</v>
      </c>
      <c r="D41">
        <f>(bank2!D39-'PCP-stand'!D$1)/('PCP-stand'!D$2-'PCP-stand'!D$1)</f>
        <v>0.12727272727272732</v>
      </c>
      <c r="E41">
        <f>(bank2!E39-'PCP-stand'!E$1)/('PCP-stand'!E$2-'PCP-stand'!E$1)</f>
        <v>0.49999999999999989</v>
      </c>
      <c r="F41">
        <f>(bank2!F39-'PCP-stand'!F$1)/('PCP-stand'!F$2-'PCP-stand'!F$1)</f>
        <v>0.91304347826086818</v>
      </c>
    </row>
    <row r="42" spans="1:6" x14ac:dyDescent="0.25">
      <c r="A42">
        <f>(bank2!A40-'PCP-stand'!$A$1)/('PCP-stand'!$A$2-'PCP-stand'!$A$1)</f>
        <v>0.6</v>
      </c>
      <c r="B42">
        <f>(bank2!B40-'PCP-stand'!B$1)/('PCP-stand'!B$2-'PCP-stand'!B$1)</f>
        <v>0.65000000000000568</v>
      </c>
      <c r="C42">
        <f>(bank2!C40-'PCP-stand'!C$1)/('PCP-stand'!C$2-'PCP-stand'!C$1)</f>
        <v>0.5238095238095225</v>
      </c>
      <c r="D42">
        <f>(bank2!D40-'PCP-stand'!D$1)/('PCP-stand'!D$2-'PCP-stand'!D$1)</f>
        <v>0.23636363636363636</v>
      </c>
      <c r="E42">
        <f>(bank2!E40-'PCP-stand'!E$1)/('PCP-stand'!E$2-'PCP-stand'!E$1)</f>
        <v>0.34782608695652184</v>
      </c>
      <c r="F42">
        <f>(bank2!F40-'PCP-stand'!F$1)/('PCP-stand'!F$2-'PCP-stand'!F$1)</f>
        <v>0.93478260869564966</v>
      </c>
    </row>
    <row r="43" spans="1:6" x14ac:dyDescent="0.25">
      <c r="A43">
        <f>(bank2!A41-'PCP-stand'!$A$1)/('PCP-stand'!$A$2-'PCP-stand'!$A$1)</f>
        <v>3.9999999999997725E-2</v>
      </c>
      <c r="B43">
        <f>(bank2!B41-'PCP-stand'!B$1)/('PCP-stand'!B$2-'PCP-stand'!B$1)</f>
        <v>0.65000000000000568</v>
      </c>
      <c r="C43">
        <f>(bank2!C41-'PCP-stand'!C$1)/('PCP-stand'!C$2-'PCP-stand'!C$1)</f>
        <v>0</v>
      </c>
      <c r="D43">
        <f>(bank2!D41-'PCP-stand'!D$1)/('PCP-stand'!D$2-'PCP-stand'!D$1)</f>
        <v>0.16363636363636355</v>
      </c>
      <c r="E43">
        <f>(bank2!E41-'PCP-stand'!E$1)/('PCP-stand'!E$2-'PCP-stand'!E$1)</f>
        <v>0.43478260869565194</v>
      </c>
      <c r="F43">
        <f>(bank2!F41-'PCP-stand'!F$1)/('PCP-stand'!F$2-'PCP-stand'!F$1)</f>
        <v>0.76086956521739224</v>
      </c>
    </row>
    <row r="44" spans="1:6" x14ac:dyDescent="0.25">
      <c r="A44">
        <f>(bank2!A42-'PCP-stand'!$A$1)/('PCP-stand'!$A$2-'PCP-stand'!$A$1)</f>
        <v>0.23999999999999772</v>
      </c>
      <c r="B44">
        <f>(bank2!B42-'PCP-stand'!B$1)/('PCP-stand'!B$2-'PCP-stand'!B$1)</f>
        <v>0.40000000000000568</v>
      </c>
      <c r="C44">
        <f>(bank2!C42-'PCP-stand'!C$1)/('PCP-stand'!C$2-'PCP-stand'!C$1)</f>
        <v>9.5238095238090084E-2</v>
      </c>
      <c r="D44">
        <f>(bank2!D42-'PCP-stand'!D$1)/('PCP-stand'!D$2-'PCP-stand'!D$1)</f>
        <v>0.30909090909090919</v>
      </c>
      <c r="E44">
        <f>(bank2!E42-'PCP-stand'!E$1)/('PCP-stand'!E$2-'PCP-stand'!E$1)</f>
        <v>0.36956521739130432</v>
      </c>
      <c r="F44">
        <f>(bank2!F42-'PCP-stand'!F$1)/('PCP-stand'!F$2-'PCP-stand'!F$1)</f>
        <v>0.97826086956521863</v>
      </c>
    </row>
    <row r="45" spans="1:6" x14ac:dyDescent="0.25">
      <c r="A45">
        <f>(bank2!A43-'PCP-stand'!$A$1)/('PCP-stand'!$A$2-'PCP-stand'!$A$1)</f>
        <v>0.4</v>
      </c>
      <c r="B45">
        <f>(bank2!B43-'PCP-stand'!B$1)/('PCP-stand'!B$2-'PCP-stand'!B$1)</f>
        <v>0.54999999999999716</v>
      </c>
      <c r="C45">
        <f>(bank2!C43-'PCP-stand'!C$1)/('PCP-stand'!C$2-'PCP-stand'!C$1)</f>
        <v>0.28571428571428376</v>
      </c>
      <c r="D45">
        <f>(bank2!D43-'PCP-stand'!D$1)/('PCP-stand'!D$2-'PCP-stand'!D$1)</f>
        <v>0.29090909090909106</v>
      </c>
      <c r="E45">
        <f>(bank2!E43-'PCP-stand'!E$1)/('PCP-stand'!E$2-'PCP-stand'!E$1)</f>
        <v>0.47826086956521735</v>
      </c>
      <c r="F45">
        <f>(bank2!F43-'PCP-stand'!F$1)/('PCP-stand'!F$2-'PCP-stand'!F$1)</f>
        <v>0.67391304347826042</v>
      </c>
    </row>
    <row r="46" spans="1:6" x14ac:dyDescent="0.25">
      <c r="A46">
        <f>(bank2!A44-'PCP-stand'!$A$1)/('PCP-stand'!$A$2-'PCP-stand'!$A$1)</f>
        <v>0.43999999999999773</v>
      </c>
      <c r="B46">
        <f>(bank2!B44-'PCP-stand'!B$1)/('PCP-stand'!B$2-'PCP-stand'!B$1)</f>
        <v>0.29999999999999716</v>
      </c>
      <c r="C46">
        <f>(bank2!C44-'PCP-stand'!C$1)/('PCP-stand'!C$2-'PCP-stand'!C$1)</f>
        <v>0.19047619047619369</v>
      </c>
      <c r="D46">
        <f>(bank2!D44-'PCP-stand'!D$1)/('PCP-stand'!D$2-'PCP-stand'!D$1)</f>
        <v>0.381818181818182</v>
      </c>
      <c r="E46">
        <f>(bank2!E44-'PCP-stand'!E$1)/('PCP-stand'!E$2-'PCP-stand'!E$1)</f>
        <v>0.28260869565217384</v>
      </c>
      <c r="F46">
        <f>(bank2!F44-'PCP-stand'!F$1)/('PCP-stand'!F$2-'PCP-stand'!F$1)</f>
        <v>0.84782608695651784</v>
      </c>
    </row>
    <row r="47" spans="1:6" x14ac:dyDescent="0.25">
      <c r="A47">
        <f>(bank2!A45-'PCP-stand'!$A$1)/('PCP-stand'!$A$2-'PCP-stand'!$A$1)</f>
        <v>0.43999999999999773</v>
      </c>
      <c r="B47">
        <f>(bank2!B45-'PCP-stand'!B$1)/('PCP-stand'!B$2-'PCP-stand'!B$1)</f>
        <v>0.70000000000000284</v>
      </c>
      <c r="C47">
        <f>(bank2!C45-'PCP-stand'!C$1)/('PCP-stand'!C$2-'PCP-stand'!C$1)</f>
        <v>0.33333333333332882</v>
      </c>
      <c r="D47">
        <f>(bank2!D45-'PCP-stand'!D$1)/('PCP-stand'!D$2-'PCP-stand'!D$1)</f>
        <v>0.32727272727272727</v>
      </c>
      <c r="E47">
        <f>(bank2!E45-'PCP-stand'!E$1)/('PCP-stand'!E$2-'PCP-stand'!E$1)</f>
        <v>0.45652173913043487</v>
      </c>
      <c r="F47">
        <f>(bank2!F45-'PCP-stand'!F$1)/('PCP-stand'!F$2-'PCP-stand'!F$1)</f>
        <v>0.67391304347826042</v>
      </c>
    </row>
    <row r="48" spans="1:6" x14ac:dyDescent="0.25">
      <c r="A48">
        <f>(bank2!A46-'PCP-stand'!$A$1)/('PCP-stand'!$A$2-'PCP-stand'!$A$1)</f>
        <v>0.4</v>
      </c>
      <c r="B48">
        <f>(bank2!B46-'PCP-stand'!B$1)/('PCP-stand'!B$2-'PCP-stand'!B$1)</f>
        <v>0.20000000000000284</v>
      </c>
      <c r="C48">
        <f>(bank2!C46-'PCP-stand'!C$1)/('PCP-stand'!C$2-'PCP-stand'!C$1)</f>
        <v>4.7619047619045042E-2</v>
      </c>
      <c r="D48">
        <f>(bank2!D46-'PCP-stand'!D$1)/('PCP-stand'!D$2-'PCP-stand'!D$1)</f>
        <v>0.18181818181818168</v>
      </c>
      <c r="E48">
        <f>(bank2!E46-'PCP-stand'!E$1)/('PCP-stand'!E$2-'PCP-stand'!E$1)</f>
        <v>0.54347826086956497</v>
      </c>
      <c r="F48">
        <f>(bank2!F46-'PCP-stand'!F$1)/('PCP-stand'!F$2-'PCP-stand'!F$1)</f>
        <v>0.6956521739130419</v>
      </c>
    </row>
    <row r="49" spans="1:6" x14ac:dyDescent="0.25">
      <c r="A49">
        <f>(bank2!A47-'PCP-stand'!$A$1)/('PCP-stand'!$A$2-'PCP-stand'!$A$1)</f>
        <v>0.2</v>
      </c>
      <c r="B49">
        <f>(bank2!B47-'PCP-stand'!B$1)/('PCP-stand'!B$2-'PCP-stand'!B$1)</f>
        <v>0.25</v>
      </c>
      <c r="C49">
        <f>(bank2!C47-'PCP-stand'!C$1)/('PCP-stand'!C$2-'PCP-stand'!C$1)</f>
        <v>0.19047619047619369</v>
      </c>
      <c r="D49">
        <f>(bank2!D47-'PCP-stand'!D$1)/('PCP-stand'!D$2-'PCP-stand'!D$1)</f>
        <v>0.20000000000000012</v>
      </c>
      <c r="E49">
        <f>(bank2!E47-'PCP-stand'!E$1)/('PCP-stand'!E$2-'PCP-stand'!E$1)</f>
        <v>0.54347826086956497</v>
      </c>
      <c r="F49">
        <f>(bank2!F47-'PCP-stand'!F$1)/('PCP-stand'!F$2-'PCP-stand'!F$1)</f>
        <v>0.86956521739130543</v>
      </c>
    </row>
    <row r="50" spans="1:6" x14ac:dyDescent="0.25">
      <c r="A50">
        <f>(bank2!A48-'PCP-stand'!$A$1)/('PCP-stand'!$A$2-'PCP-stand'!$A$1)</f>
        <v>0.4</v>
      </c>
      <c r="B50">
        <f>(bank2!B48-'PCP-stand'!B$1)/('PCP-stand'!B$2-'PCP-stand'!B$1)</f>
        <v>0.45000000000000284</v>
      </c>
      <c r="C50">
        <f>(bank2!C48-'PCP-stand'!C$1)/('PCP-stand'!C$2-'PCP-stand'!C$1)</f>
        <v>0.33333333333332882</v>
      </c>
      <c r="D50">
        <f>(bank2!D48-'PCP-stand'!D$1)/('PCP-stand'!D$2-'PCP-stand'!D$1)</f>
        <v>0.20000000000000012</v>
      </c>
      <c r="E50">
        <f>(bank2!E48-'PCP-stand'!E$1)/('PCP-stand'!E$2-'PCP-stand'!E$1)</f>
        <v>0.54347826086956497</v>
      </c>
      <c r="F50">
        <f>(bank2!F48-'PCP-stand'!F$1)/('PCP-stand'!F$2-'PCP-stand'!F$1)</f>
        <v>0.8043478260869551</v>
      </c>
    </row>
    <row r="51" spans="1:6" x14ac:dyDescent="0.25">
      <c r="A51">
        <f>(bank2!A49-'PCP-stand'!$A$1)/('PCP-stand'!$A$2-'PCP-stand'!$A$1)</f>
        <v>0.4</v>
      </c>
      <c r="B51">
        <f>(bank2!B49-'PCP-stand'!B$1)/('PCP-stand'!B$2-'PCP-stand'!B$1)</f>
        <v>0.45000000000000284</v>
      </c>
      <c r="C51">
        <f>(bank2!C49-'PCP-stand'!C$1)/('PCP-stand'!C$2-'PCP-stand'!C$1)</f>
        <v>0.33333333333332882</v>
      </c>
      <c r="D51">
        <f>(bank2!D49-'PCP-stand'!D$1)/('PCP-stand'!D$2-'PCP-stand'!D$1)</f>
        <v>1.8181818181818118E-2</v>
      </c>
      <c r="E51">
        <f>(bank2!E49-'PCP-stand'!E$1)/('PCP-stand'!E$2-'PCP-stand'!E$1)</f>
        <v>0.69565217391304346</v>
      </c>
      <c r="F51">
        <f>(bank2!F49-'PCP-stand'!F$1)/('PCP-stand'!F$2-'PCP-stand'!F$1)</f>
        <v>0.91304347826086818</v>
      </c>
    </row>
    <row r="52" spans="1:6" x14ac:dyDescent="0.25">
      <c r="A52">
        <f>(bank2!A50-'PCP-stand'!$A$1)/('PCP-stand'!$A$2-'PCP-stand'!$A$1)</f>
        <v>0.31999999999999318</v>
      </c>
      <c r="B52">
        <f>(bank2!B50-'PCP-stand'!B$1)/('PCP-stand'!B$2-'PCP-stand'!B$1)</f>
        <v>0.34999999999999432</v>
      </c>
      <c r="C52">
        <f>(bank2!C50-'PCP-stand'!C$1)/('PCP-stand'!C$2-'PCP-stand'!C$1)</f>
        <v>0.38095238095238737</v>
      </c>
      <c r="D52">
        <f>(bank2!D50-'PCP-stand'!D$1)/('PCP-stand'!D$2-'PCP-stand'!D$1)</f>
        <v>0.12727272727272732</v>
      </c>
      <c r="E52">
        <f>(bank2!E50-'PCP-stand'!E$1)/('PCP-stand'!E$2-'PCP-stand'!E$1)</f>
        <v>0.56521739130434789</v>
      </c>
      <c r="F52">
        <f>(bank2!F50-'PCP-stand'!F$1)/('PCP-stand'!F$2-'PCP-stand'!F$1)</f>
        <v>0.71739130434782328</v>
      </c>
    </row>
    <row r="53" spans="1:6" x14ac:dyDescent="0.25">
      <c r="A53">
        <f>(bank2!A51-'PCP-stand'!$A$1)/('PCP-stand'!$A$2-'PCP-stand'!$A$1)</f>
        <v>0.27999999999999547</v>
      </c>
      <c r="B53">
        <f>(bank2!B51-'PCP-stand'!B$1)/('PCP-stand'!B$2-'PCP-stand'!B$1)</f>
        <v>0</v>
      </c>
      <c r="C53">
        <f>(bank2!C51-'PCP-stand'!C$1)/('PCP-stand'!C$2-'PCP-stand'!C$1)</f>
        <v>0.28571428571428376</v>
      </c>
      <c r="D53">
        <f>(bank2!D51-'PCP-stand'!D$1)/('PCP-stand'!D$2-'PCP-stand'!D$1)</f>
        <v>0.10909090909090904</v>
      </c>
      <c r="E53">
        <f>(bank2!E51-'PCP-stand'!E$1)/('PCP-stand'!E$2-'PCP-stand'!E$1)</f>
        <v>0.45652173913043487</v>
      </c>
      <c r="F53">
        <f>(bank2!F51-'PCP-stand'!F$1)/('PCP-stand'!F$2-'PCP-stand'!F$1)</f>
        <v>0.91304347826086818</v>
      </c>
    </row>
    <row r="54" spans="1:6" x14ac:dyDescent="0.25">
      <c r="A54">
        <f>(bank2!A52-'PCP-stand'!$A$1)/('PCP-stand'!$A$2-'PCP-stand'!$A$1)</f>
        <v>0.31999999999999318</v>
      </c>
      <c r="B54">
        <f>(bank2!B52-'PCP-stand'!B$1)/('PCP-stand'!B$2-'PCP-stand'!B$1)</f>
        <v>0.40000000000000568</v>
      </c>
      <c r="C54">
        <f>(bank2!C52-'PCP-stand'!C$1)/('PCP-stand'!C$2-'PCP-stand'!C$1)</f>
        <v>0.19047619047619369</v>
      </c>
      <c r="D54">
        <f>(bank2!D52-'PCP-stand'!D$1)/('PCP-stand'!D$2-'PCP-stand'!D$1)</f>
        <v>0</v>
      </c>
      <c r="E54">
        <f>(bank2!E52-'PCP-stand'!E$1)/('PCP-stand'!E$2-'PCP-stand'!E$1)</f>
        <v>0.49999999999999989</v>
      </c>
      <c r="F54">
        <f>(bank2!F52-'PCP-stand'!F$1)/('PCP-stand'!F$2-'PCP-stand'!F$1)</f>
        <v>0.76086956521739224</v>
      </c>
    </row>
    <row r="55" spans="1:6" x14ac:dyDescent="0.25">
      <c r="A55">
        <f>(bank2!A53-'PCP-stand'!$A$1)/('PCP-stand'!$A$2-'PCP-stand'!$A$1)</f>
        <v>0.6</v>
      </c>
      <c r="B55">
        <f>(bank2!B53-'PCP-stand'!B$1)/('PCP-stand'!B$2-'PCP-stand'!B$1)</f>
        <v>0.79999999999999716</v>
      </c>
      <c r="C55">
        <f>(bank2!C53-'PCP-stand'!C$1)/('PCP-stand'!C$2-'PCP-stand'!C$1)</f>
        <v>0.4761904761904775</v>
      </c>
      <c r="D55">
        <f>(bank2!D53-'PCP-stand'!D$1)/('PCP-stand'!D$2-'PCP-stand'!D$1)</f>
        <v>0.41818181818181821</v>
      </c>
      <c r="E55">
        <f>(bank2!E53-'PCP-stand'!E$1)/('PCP-stand'!E$2-'PCP-stand'!E$1)</f>
        <v>0.43478260869565194</v>
      </c>
      <c r="F55">
        <f>(bank2!F53-'PCP-stand'!F$1)/('PCP-stand'!F$2-'PCP-stand'!F$1)</f>
        <v>0.71739130434782328</v>
      </c>
    </row>
    <row r="56" spans="1:6" x14ac:dyDescent="0.25">
      <c r="A56">
        <f>(bank2!A54-'PCP-stand'!$A$1)/('PCP-stand'!$A$2-'PCP-stand'!$A$1)</f>
        <v>0.27999999999999547</v>
      </c>
      <c r="B56">
        <f>(bank2!B54-'PCP-stand'!B$1)/('PCP-stand'!B$2-'PCP-stand'!B$1)</f>
        <v>0.54999999999999716</v>
      </c>
      <c r="C56">
        <f>(bank2!C54-'PCP-stand'!C$1)/('PCP-stand'!C$2-'PCP-stand'!C$1)</f>
        <v>0.4761904761904775</v>
      </c>
      <c r="D56">
        <f>(bank2!D54-'PCP-stand'!D$1)/('PCP-stand'!D$2-'PCP-stand'!D$1)</f>
        <v>0.10909090909090904</v>
      </c>
      <c r="E56">
        <f>(bank2!E54-'PCP-stand'!E$1)/('PCP-stand'!E$2-'PCP-stand'!E$1)</f>
        <v>0.69565217391304346</v>
      </c>
      <c r="F56">
        <f>(bank2!F54-'PCP-stand'!F$1)/('PCP-stand'!F$2-'PCP-stand'!F$1)</f>
        <v>0.67391304347826042</v>
      </c>
    </row>
    <row r="57" spans="1:6" x14ac:dyDescent="0.25">
      <c r="A57">
        <f>(bank2!A55-'PCP-stand'!$A$1)/('PCP-stand'!$A$2-'PCP-stand'!$A$1)</f>
        <v>0.63999999999999768</v>
      </c>
      <c r="B57">
        <f>(bank2!B55-'PCP-stand'!B$1)/('PCP-stand'!B$2-'PCP-stand'!B$1)</f>
        <v>0.59999999999999432</v>
      </c>
      <c r="C57">
        <f>(bank2!C55-'PCP-stand'!C$1)/('PCP-stand'!C$2-'PCP-stand'!C$1)</f>
        <v>0.57142857142856751</v>
      </c>
      <c r="D57">
        <f>(bank2!D55-'PCP-stand'!D$1)/('PCP-stand'!D$2-'PCP-stand'!D$1)</f>
        <v>7.272727272727264E-2</v>
      </c>
      <c r="E57">
        <f>(bank2!E55-'PCP-stand'!E$1)/('PCP-stand'!E$2-'PCP-stand'!E$1)</f>
        <v>0.69565217391304346</v>
      </c>
      <c r="F57">
        <f>(bank2!F55-'PCP-stand'!F$1)/('PCP-stand'!F$2-'PCP-stand'!F$1)</f>
        <v>0.82608695652173647</v>
      </c>
    </row>
    <row r="58" spans="1:6" x14ac:dyDescent="0.25">
      <c r="A58">
        <f>(bank2!A56-'PCP-stand'!$A$1)/('PCP-stand'!$A$2-'PCP-stand'!$A$1)</f>
        <v>0.27999999999999547</v>
      </c>
      <c r="B58">
        <f>(bank2!B56-'PCP-stand'!B$1)/('PCP-stand'!B$2-'PCP-stand'!B$1)</f>
        <v>0.20000000000000284</v>
      </c>
      <c r="C58">
        <f>(bank2!C56-'PCP-stand'!C$1)/('PCP-stand'!C$2-'PCP-stand'!C$1)</f>
        <v>0.23809523809523875</v>
      </c>
      <c r="D58">
        <f>(bank2!D56-'PCP-stand'!D$1)/('PCP-stand'!D$2-'PCP-stand'!D$1)</f>
        <v>0.12727272727272732</v>
      </c>
      <c r="E58">
        <f>(bank2!E56-'PCP-stand'!E$1)/('PCP-stand'!E$2-'PCP-stand'!E$1)</f>
        <v>0.49999999999999989</v>
      </c>
      <c r="F58">
        <f>(bank2!F56-'PCP-stand'!F$1)/('PCP-stand'!F$2-'PCP-stand'!F$1)</f>
        <v>0.78260869565217361</v>
      </c>
    </row>
    <row r="59" spans="1:6" x14ac:dyDescent="0.25">
      <c r="A59">
        <f>(bank2!A57-'PCP-stand'!$A$1)/('PCP-stand'!$A$2-'PCP-stand'!$A$1)</f>
        <v>0.55999999999999095</v>
      </c>
      <c r="B59">
        <f>(bank2!B57-'PCP-stand'!B$1)/('PCP-stand'!B$2-'PCP-stand'!B$1)</f>
        <v>0.34999999999999432</v>
      </c>
      <c r="C59">
        <f>(bank2!C57-'PCP-stand'!C$1)/('PCP-stand'!C$2-'PCP-stand'!C$1)</f>
        <v>0.19047619047619369</v>
      </c>
      <c r="D59">
        <f>(bank2!D57-'PCP-stand'!D$1)/('PCP-stand'!D$2-'PCP-stand'!D$1)</f>
        <v>0.36363636363636354</v>
      </c>
      <c r="E59">
        <f>(bank2!E57-'PCP-stand'!E$1)/('PCP-stand'!E$2-'PCP-stand'!E$1)</f>
        <v>0.36956521739130432</v>
      </c>
      <c r="F59">
        <f>(bank2!F57-'PCP-stand'!F$1)/('PCP-stand'!F$2-'PCP-stand'!F$1)</f>
        <v>0.91304347826086818</v>
      </c>
    </row>
    <row r="60" spans="1:6" x14ac:dyDescent="0.25">
      <c r="A60">
        <f>(bank2!A58-'PCP-stand'!$A$1)/('PCP-stand'!$A$2-'PCP-stand'!$A$1)</f>
        <v>0.75999999999999091</v>
      </c>
      <c r="B60">
        <f>(bank2!B58-'PCP-stand'!B$1)/('PCP-stand'!B$2-'PCP-stand'!B$1)</f>
        <v>0.5</v>
      </c>
      <c r="C60">
        <f>(bank2!C58-'PCP-stand'!C$1)/('PCP-stand'!C$2-'PCP-stand'!C$1)</f>
        <v>0.19047619047619369</v>
      </c>
      <c r="D60">
        <f>(bank2!D58-'PCP-stand'!D$1)/('PCP-stand'!D$2-'PCP-stand'!D$1)</f>
        <v>0.36363636363636354</v>
      </c>
      <c r="E60">
        <f>(bank2!E58-'PCP-stand'!E$1)/('PCP-stand'!E$2-'PCP-stand'!E$1)</f>
        <v>0.58695652173913038</v>
      </c>
      <c r="F60">
        <f>(bank2!F58-'PCP-stand'!F$1)/('PCP-stand'!F$2-'PCP-stand'!F$1)</f>
        <v>0.73913043478260465</v>
      </c>
    </row>
    <row r="61" spans="1:6" x14ac:dyDescent="0.25">
      <c r="A61">
        <f>(bank2!A59-'PCP-stand'!$A$1)/('PCP-stand'!$A$2-'PCP-stand'!$A$1)</f>
        <v>0.47999999999999543</v>
      </c>
      <c r="B61">
        <f>(bank2!B59-'PCP-stand'!B$1)/('PCP-stand'!B$2-'PCP-stand'!B$1)</f>
        <v>0.29999999999999716</v>
      </c>
      <c r="C61">
        <f>(bank2!C59-'PCP-stand'!C$1)/('PCP-stand'!C$2-'PCP-stand'!C$1)</f>
        <v>0.19047619047619369</v>
      </c>
      <c r="D61">
        <f>(bank2!D59-'PCP-stand'!D$1)/('PCP-stand'!D$2-'PCP-stand'!D$1)</f>
        <v>0.29090909090909106</v>
      </c>
      <c r="E61">
        <f>(bank2!E59-'PCP-stand'!E$1)/('PCP-stand'!E$2-'PCP-stand'!E$1)</f>
        <v>0.28260869565217384</v>
      </c>
      <c r="F61">
        <f>(bank2!F59-'PCP-stand'!F$1)/('PCP-stand'!F$2-'PCP-stand'!F$1)</f>
        <v>0.71739130434782328</v>
      </c>
    </row>
    <row r="62" spans="1:6" x14ac:dyDescent="0.25">
      <c r="A62">
        <f>(bank2!A60-'PCP-stand'!$A$1)/('PCP-stand'!$A$2-'PCP-stand'!$A$1)</f>
        <v>0.51999999999999313</v>
      </c>
      <c r="B62">
        <f>(bank2!B60-'PCP-stand'!B$1)/('PCP-stand'!B$2-'PCP-stand'!B$1)</f>
        <v>0.54999999999999716</v>
      </c>
      <c r="C62">
        <f>(bank2!C60-'PCP-stand'!C$1)/('PCP-stand'!C$2-'PCP-stand'!C$1)</f>
        <v>0.42857142857143243</v>
      </c>
      <c r="D62">
        <f>(bank2!D60-'PCP-stand'!D$1)/('PCP-stand'!D$2-'PCP-stand'!D$1)</f>
        <v>0.12727272727272732</v>
      </c>
      <c r="E62">
        <f>(bank2!E60-'PCP-stand'!E$1)/('PCP-stand'!E$2-'PCP-stand'!E$1)</f>
        <v>0.71739130434782594</v>
      </c>
      <c r="F62">
        <f>(bank2!F60-'PCP-stand'!F$1)/('PCP-stand'!F$2-'PCP-stand'!F$1)</f>
        <v>0.76086956521739224</v>
      </c>
    </row>
    <row r="63" spans="1:6" x14ac:dyDescent="0.25">
      <c r="A63">
        <f>(bank2!A61-'PCP-stand'!$A$1)/('PCP-stand'!$A$2-'PCP-stand'!$A$1)</f>
        <v>0.51999999999999313</v>
      </c>
      <c r="B63">
        <f>(bank2!B61-'PCP-stand'!B$1)/('PCP-stand'!B$2-'PCP-stand'!B$1)</f>
        <v>0.5</v>
      </c>
      <c r="C63">
        <f>(bank2!C61-'PCP-stand'!C$1)/('PCP-stand'!C$2-'PCP-stand'!C$1)</f>
        <v>0.38095238095238737</v>
      </c>
      <c r="D63">
        <f>(bank2!D61-'PCP-stand'!D$1)/('PCP-stand'!D$2-'PCP-stand'!D$1)</f>
        <v>0.18181818181818168</v>
      </c>
      <c r="E63">
        <f>(bank2!E61-'PCP-stand'!E$1)/('PCP-stand'!E$2-'PCP-stand'!E$1)</f>
        <v>0.56521739130434789</v>
      </c>
      <c r="F63">
        <f>(bank2!F61-'PCP-stand'!F$1)/('PCP-stand'!F$2-'PCP-stand'!F$1)</f>
        <v>0.78260869565217361</v>
      </c>
    </row>
    <row r="64" spans="1:6" x14ac:dyDescent="0.25">
      <c r="A64">
        <f>(bank2!A62-'PCP-stand'!$A$1)/('PCP-stand'!$A$2-'PCP-stand'!$A$1)</f>
        <v>0.51999999999999313</v>
      </c>
      <c r="B64">
        <f>(bank2!B62-'PCP-stand'!B$1)/('PCP-stand'!B$2-'PCP-stand'!B$1)</f>
        <v>0.29999999999999716</v>
      </c>
      <c r="C64">
        <f>(bank2!C62-'PCP-stand'!C$1)/('PCP-stand'!C$2-'PCP-stand'!C$1)</f>
        <v>0.14285714285714865</v>
      </c>
      <c r="D64">
        <f>(bank2!D62-'PCP-stand'!D$1)/('PCP-stand'!D$2-'PCP-stand'!D$1)</f>
        <v>0.20000000000000012</v>
      </c>
      <c r="E64">
        <f>(bank2!E62-'PCP-stand'!E$1)/('PCP-stand'!E$2-'PCP-stand'!E$1)</f>
        <v>0.47826086956521735</v>
      </c>
      <c r="F64">
        <f>(bank2!F62-'PCP-stand'!F$1)/('PCP-stand'!F$2-'PCP-stand'!F$1)</f>
        <v>0.82608695652173647</v>
      </c>
    </row>
    <row r="65" spans="1:6" x14ac:dyDescent="0.25">
      <c r="A65">
        <f>(bank2!A63-'PCP-stand'!$A$1)/('PCP-stand'!$A$2-'PCP-stand'!$A$1)</f>
        <v>0.6</v>
      </c>
      <c r="B65">
        <f>(bank2!B63-'PCP-stand'!B$1)/('PCP-stand'!B$2-'PCP-stand'!B$1)</f>
        <v>0.34999999999999432</v>
      </c>
      <c r="C65">
        <f>(bank2!C63-'PCP-stand'!C$1)/('PCP-stand'!C$2-'PCP-stand'!C$1)</f>
        <v>0.19047619047619369</v>
      </c>
      <c r="D65">
        <f>(bank2!D63-'PCP-stand'!D$1)/('PCP-stand'!D$2-'PCP-stand'!D$1)</f>
        <v>5.4545454545454522E-2</v>
      </c>
      <c r="E65">
        <f>(bank2!E63-'PCP-stand'!E$1)/('PCP-stand'!E$2-'PCP-stand'!E$1)</f>
        <v>0.60869565217391297</v>
      </c>
      <c r="F65">
        <f>(bank2!F63-'PCP-stand'!F$1)/('PCP-stand'!F$2-'PCP-stand'!F$1)</f>
        <v>0.8043478260869551</v>
      </c>
    </row>
    <row r="66" spans="1:6" x14ac:dyDescent="0.25">
      <c r="A66">
        <f>(bank2!A64-'PCP-stand'!$A$1)/('PCP-stand'!$A$2-'PCP-stand'!$A$1)</f>
        <v>0.63999999999999768</v>
      </c>
      <c r="B66">
        <f>(bank2!B64-'PCP-stand'!B$1)/('PCP-stand'!B$2-'PCP-stand'!B$1)</f>
        <v>0.40000000000000568</v>
      </c>
      <c r="C66">
        <f>(bank2!C64-'PCP-stand'!C$1)/('PCP-stand'!C$2-'PCP-stand'!C$1)</f>
        <v>0.19047619047619369</v>
      </c>
      <c r="D66">
        <f>(bank2!D64-'PCP-stand'!D$1)/('PCP-stand'!D$2-'PCP-stand'!D$1)</f>
        <v>0.14545454545454545</v>
      </c>
      <c r="E66">
        <f>(bank2!E64-'PCP-stand'!E$1)/('PCP-stand'!E$2-'PCP-stand'!E$1)</f>
        <v>0.63043478260869545</v>
      </c>
      <c r="F66">
        <f>(bank2!F64-'PCP-stand'!F$1)/('PCP-stand'!F$2-'PCP-stand'!F$1)</f>
        <v>0.8043478260869551</v>
      </c>
    </row>
    <row r="67" spans="1:6" x14ac:dyDescent="0.25">
      <c r="A67">
        <f>(bank2!A65-'PCP-stand'!$A$1)/('PCP-stand'!$A$2-'PCP-stand'!$A$1)</f>
        <v>0.27999999999999547</v>
      </c>
      <c r="B67">
        <f>(bank2!B65-'PCP-stand'!B$1)/('PCP-stand'!B$2-'PCP-stand'!B$1)</f>
        <v>0.5</v>
      </c>
      <c r="C67">
        <f>(bank2!C65-'PCP-stand'!C$1)/('PCP-stand'!C$2-'PCP-stand'!C$1)</f>
        <v>0.23809523809523875</v>
      </c>
      <c r="D67">
        <f>(bank2!D65-'PCP-stand'!D$1)/('PCP-stand'!D$2-'PCP-stand'!D$1)</f>
        <v>0.14545454545454545</v>
      </c>
      <c r="E67">
        <f>(bank2!E65-'PCP-stand'!E$1)/('PCP-stand'!E$2-'PCP-stand'!E$1)</f>
        <v>0.67391304347826086</v>
      </c>
      <c r="F67">
        <f>(bank2!F65-'PCP-stand'!F$1)/('PCP-stand'!F$2-'PCP-stand'!F$1)</f>
        <v>0.78260869565217361</v>
      </c>
    </row>
    <row r="68" spans="1:6" x14ac:dyDescent="0.25">
      <c r="A68">
        <f>(bank2!A66-'PCP-stand'!$A$1)/('PCP-stand'!$A$2-'PCP-stand'!$A$1)</f>
        <v>0.47999999999999543</v>
      </c>
      <c r="B68">
        <f>(bank2!B66-'PCP-stand'!B$1)/('PCP-stand'!B$2-'PCP-stand'!B$1)</f>
        <v>0.5</v>
      </c>
      <c r="C68">
        <f>(bank2!C66-'PCP-stand'!C$1)/('PCP-stand'!C$2-'PCP-stand'!C$1)</f>
        <v>0.38095238095238737</v>
      </c>
      <c r="D68">
        <f>(bank2!D66-'PCP-stand'!D$1)/('PCP-stand'!D$2-'PCP-stand'!D$1)</f>
        <v>0.25454545454545446</v>
      </c>
      <c r="E68">
        <f>(bank2!E66-'PCP-stand'!E$1)/('PCP-stand'!E$2-'PCP-stand'!E$1)</f>
        <v>0.63043478260869545</v>
      </c>
      <c r="F68">
        <f>(bank2!F66-'PCP-stand'!F$1)/('PCP-stand'!F$2-'PCP-stand'!F$1)</f>
        <v>0.8043478260869551</v>
      </c>
    </row>
    <row r="69" spans="1:6" x14ac:dyDescent="0.25">
      <c r="A69">
        <f>(bank2!A67-'PCP-stand'!$A$1)/('PCP-stand'!$A$2-'PCP-stand'!$A$1)</f>
        <v>0.55999999999999095</v>
      </c>
      <c r="B69">
        <f>(bank2!B67-'PCP-stand'!B$1)/('PCP-stand'!B$2-'PCP-stand'!B$1)</f>
        <v>0.79999999999999716</v>
      </c>
      <c r="C69">
        <f>(bank2!C67-'PCP-stand'!C$1)/('PCP-stand'!C$2-'PCP-stand'!C$1)</f>
        <v>0.4761904761904775</v>
      </c>
      <c r="D69">
        <f>(bank2!D67-'PCP-stand'!D$1)/('PCP-stand'!D$2-'PCP-stand'!D$1)</f>
        <v>0.29090909090909106</v>
      </c>
      <c r="E69">
        <f>(bank2!E67-'PCP-stand'!E$1)/('PCP-stand'!E$2-'PCP-stand'!E$1)</f>
        <v>0.63043478260869545</v>
      </c>
      <c r="F69">
        <f>(bank2!F67-'PCP-stand'!F$1)/('PCP-stand'!F$2-'PCP-stand'!F$1)</f>
        <v>0.65217391304347905</v>
      </c>
    </row>
    <row r="70" spans="1:6" x14ac:dyDescent="0.25">
      <c r="A70">
        <f>(bank2!A68-'PCP-stand'!$A$1)/('PCP-stand'!$A$2-'PCP-stand'!$A$1)</f>
        <v>0.31999999999999318</v>
      </c>
      <c r="B70">
        <f>(bank2!B68-'PCP-stand'!B$1)/('PCP-stand'!B$2-'PCP-stand'!B$1)</f>
        <v>0.25</v>
      </c>
      <c r="C70">
        <f>(bank2!C68-'PCP-stand'!C$1)/('PCP-stand'!C$2-'PCP-stand'!C$1)</f>
        <v>9.5238095238090084E-2</v>
      </c>
      <c r="D70">
        <f>(bank2!D68-'PCP-stand'!D$1)/('PCP-stand'!D$2-'PCP-stand'!D$1)</f>
        <v>9.0909090909090925E-2</v>
      </c>
      <c r="E70">
        <f>(bank2!E68-'PCP-stand'!E$1)/('PCP-stand'!E$2-'PCP-stand'!E$1)</f>
        <v>0.56521739130434789</v>
      </c>
      <c r="F70">
        <f>(bank2!F68-'PCP-stand'!F$1)/('PCP-stand'!F$2-'PCP-stand'!F$1)</f>
        <v>0.76086956521739224</v>
      </c>
    </row>
    <row r="71" spans="1:6" x14ac:dyDescent="0.25">
      <c r="A71">
        <f>(bank2!A69-'PCP-stand'!$A$1)/('PCP-stand'!$A$2-'PCP-stand'!$A$1)</f>
        <v>0.4</v>
      </c>
      <c r="B71">
        <f>(bank2!B69-'PCP-stand'!B$1)/('PCP-stand'!B$2-'PCP-stand'!B$1)</f>
        <v>0.34999999999999432</v>
      </c>
      <c r="C71">
        <f>(bank2!C69-'PCP-stand'!C$1)/('PCP-stand'!C$2-'PCP-stand'!C$1)</f>
        <v>0.14285714285714865</v>
      </c>
      <c r="D71">
        <f>(bank2!D69-'PCP-stand'!D$1)/('PCP-stand'!D$2-'PCP-stand'!D$1)</f>
        <v>0.3454545454545454</v>
      </c>
      <c r="E71">
        <f>(bank2!E69-'PCP-stand'!E$1)/('PCP-stand'!E$2-'PCP-stand'!E$1)</f>
        <v>0.39130434782608686</v>
      </c>
      <c r="F71">
        <f>(bank2!F69-'PCP-stand'!F$1)/('PCP-stand'!F$2-'PCP-stand'!F$1)</f>
        <v>0.8043478260869551</v>
      </c>
    </row>
    <row r="72" spans="1:6" x14ac:dyDescent="0.25">
      <c r="A72">
        <f>(bank2!A70-'PCP-stand'!$A$1)/('PCP-stand'!$A$2-'PCP-stand'!$A$1)</f>
        <v>0.51999999999999313</v>
      </c>
      <c r="B72">
        <f>(bank2!B70-'PCP-stand'!B$1)/('PCP-stand'!B$2-'PCP-stand'!B$1)</f>
        <v>0.29999999999999716</v>
      </c>
      <c r="C72">
        <f>(bank2!C70-'PCP-stand'!C$1)/('PCP-stand'!C$2-'PCP-stand'!C$1)</f>
        <v>0.38095238095238737</v>
      </c>
      <c r="D72">
        <f>(bank2!D70-'PCP-stand'!D$1)/('PCP-stand'!D$2-'PCP-stand'!D$1)</f>
        <v>0.25454545454545446</v>
      </c>
      <c r="E72">
        <f>(bank2!E70-'PCP-stand'!E$1)/('PCP-stand'!E$2-'PCP-stand'!E$1)</f>
        <v>0.45652173913043487</v>
      </c>
      <c r="F72">
        <f>(bank2!F70-'PCP-stand'!F$1)/('PCP-stand'!F$2-'PCP-stand'!F$1)</f>
        <v>0.86956521739130543</v>
      </c>
    </row>
    <row r="73" spans="1:6" x14ac:dyDescent="0.25">
      <c r="A73">
        <f>(bank2!A71-'PCP-stand'!$A$1)/('PCP-stand'!$A$2-'PCP-stand'!$A$1)</f>
        <v>0.43999999999999773</v>
      </c>
      <c r="B73">
        <f>(bank2!B71-'PCP-stand'!B$1)/('PCP-stand'!B$2-'PCP-stand'!B$1)</f>
        <v>0.59999999999999432</v>
      </c>
      <c r="C73">
        <f>(bank2!C71-'PCP-stand'!C$1)/('PCP-stand'!C$2-'PCP-stand'!C$1)</f>
        <v>0.57142857142856751</v>
      </c>
      <c r="D73">
        <f>(bank2!D71-'PCP-stand'!D$1)/('PCP-stand'!D$2-'PCP-stand'!D$1)</f>
        <v>0.14545454545454545</v>
      </c>
      <c r="E73">
        <f>(bank2!E71-'PCP-stand'!E$1)/('PCP-stand'!E$2-'PCP-stand'!E$1)</f>
        <v>0.76086956521739102</v>
      </c>
      <c r="F73">
        <f>(bank2!F71-'PCP-stand'!F$1)/('PCP-stand'!F$2-'PCP-stand'!F$1)</f>
        <v>0.39130434782608375</v>
      </c>
    </row>
    <row r="74" spans="1:6" x14ac:dyDescent="0.25">
      <c r="A74">
        <f>(bank2!A72-'PCP-stand'!$A$1)/('PCP-stand'!$A$2-'PCP-stand'!$A$1)</f>
        <v>0</v>
      </c>
      <c r="B74">
        <f>(bank2!B72-'PCP-stand'!B$1)/('PCP-stand'!B$2-'PCP-stand'!B$1)</f>
        <v>0.40000000000000568</v>
      </c>
      <c r="C74">
        <f>(bank2!C72-'PCP-stand'!C$1)/('PCP-stand'!C$2-'PCP-stand'!C$1)</f>
        <v>0.23809523809523875</v>
      </c>
      <c r="D74">
        <f>(bank2!D72-'PCP-stand'!D$1)/('PCP-stand'!D$2-'PCP-stand'!D$1)</f>
        <v>0.21818181818181825</v>
      </c>
      <c r="E74">
        <f>(bank2!E72-'PCP-stand'!E$1)/('PCP-stand'!E$2-'PCP-stand'!E$1)</f>
        <v>0.73913043478260854</v>
      </c>
      <c r="F74">
        <f>(bank2!F72-'PCP-stand'!F$1)/('PCP-stand'!F$2-'PCP-stand'!F$1)</f>
        <v>0.67391304347826042</v>
      </c>
    </row>
    <row r="75" spans="1:6" x14ac:dyDescent="0.25">
      <c r="A75">
        <f>(bank2!A73-'PCP-stand'!$A$1)/('PCP-stand'!$A$2-'PCP-stand'!$A$1)</f>
        <v>0.55999999999999095</v>
      </c>
      <c r="B75">
        <f>(bank2!B73-'PCP-stand'!B$1)/('PCP-stand'!B$2-'PCP-stand'!B$1)</f>
        <v>0.45000000000000284</v>
      </c>
      <c r="C75">
        <f>(bank2!C73-'PCP-stand'!C$1)/('PCP-stand'!C$2-'PCP-stand'!C$1)</f>
        <v>0.23809523809523875</v>
      </c>
      <c r="D75">
        <f>(bank2!D73-'PCP-stand'!D$1)/('PCP-stand'!D$2-'PCP-stand'!D$1)</f>
        <v>0.18181818181818168</v>
      </c>
      <c r="E75">
        <f>(bank2!E73-'PCP-stand'!E$1)/('PCP-stand'!E$2-'PCP-stand'!E$1)</f>
        <v>0.56521739130434789</v>
      </c>
      <c r="F75">
        <f>(bank2!F73-'PCP-stand'!F$1)/('PCP-stand'!F$2-'PCP-stand'!F$1)</f>
        <v>0.78260869565217361</v>
      </c>
    </row>
    <row r="76" spans="1:6" x14ac:dyDescent="0.25">
      <c r="A76">
        <f>(bank2!A74-'PCP-stand'!$A$1)/('PCP-stand'!$A$2-'PCP-stand'!$A$1)</f>
        <v>0.47999999999999543</v>
      </c>
      <c r="B76">
        <f>(bank2!B74-'PCP-stand'!B$1)/('PCP-stand'!B$2-'PCP-stand'!B$1)</f>
        <v>0.29999999999999716</v>
      </c>
      <c r="C76">
        <f>(bank2!C74-'PCP-stand'!C$1)/('PCP-stand'!C$2-'PCP-stand'!C$1)</f>
        <v>0.57142857142856751</v>
      </c>
      <c r="D76">
        <f>(bank2!D74-'PCP-stand'!D$1)/('PCP-stand'!D$2-'PCP-stand'!D$1)</f>
        <v>0.2727272727272726</v>
      </c>
      <c r="E76">
        <f>(bank2!E74-'PCP-stand'!E$1)/('PCP-stand'!E$2-'PCP-stand'!E$1)</f>
        <v>0.49999999999999989</v>
      </c>
      <c r="F76">
        <f>(bank2!F74-'PCP-stand'!F$1)/('PCP-stand'!F$2-'PCP-stand'!F$1)</f>
        <v>0.73913043478260465</v>
      </c>
    </row>
    <row r="77" spans="1:6" x14ac:dyDescent="0.25">
      <c r="A77">
        <f>(bank2!A75-'PCP-stand'!$A$1)/('PCP-stand'!$A$2-'PCP-stand'!$A$1)</f>
        <v>0.23999999999999772</v>
      </c>
      <c r="B77">
        <f>(bank2!B75-'PCP-stand'!B$1)/('PCP-stand'!B$2-'PCP-stand'!B$1)</f>
        <v>0.45000000000000284</v>
      </c>
      <c r="C77">
        <f>(bank2!C75-'PCP-stand'!C$1)/('PCP-stand'!C$2-'PCP-stand'!C$1)</f>
        <v>0.28571428571428376</v>
      </c>
      <c r="D77">
        <f>(bank2!D75-'PCP-stand'!D$1)/('PCP-stand'!D$2-'PCP-stand'!D$1)</f>
        <v>5.4545454545454522E-2</v>
      </c>
      <c r="E77">
        <f>(bank2!E75-'PCP-stand'!E$1)/('PCP-stand'!E$2-'PCP-stand'!E$1)</f>
        <v>0.60869565217391297</v>
      </c>
      <c r="F77">
        <f>(bank2!F75-'PCP-stand'!F$1)/('PCP-stand'!F$2-'PCP-stand'!F$1)</f>
        <v>0.86956521739130543</v>
      </c>
    </row>
    <row r="78" spans="1:6" x14ac:dyDescent="0.25">
      <c r="A78">
        <f>(bank2!A76-'PCP-stand'!$A$1)/('PCP-stand'!$A$2-'PCP-stand'!$A$1)</f>
        <v>0.55999999999999095</v>
      </c>
      <c r="B78">
        <f>(bank2!B76-'PCP-stand'!B$1)/('PCP-stand'!B$2-'PCP-stand'!B$1)</f>
        <v>0.45000000000000284</v>
      </c>
      <c r="C78">
        <f>(bank2!C76-'PCP-stand'!C$1)/('PCP-stand'!C$2-'PCP-stand'!C$1)</f>
        <v>0.33333333333332882</v>
      </c>
      <c r="D78">
        <f>(bank2!D76-'PCP-stand'!D$1)/('PCP-stand'!D$2-'PCP-stand'!D$1)</f>
        <v>0</v>
      </c>
      <c r="E78">
        <f>(bank2!E76-'PCP-stand'!E$1)/('PCP-stand'!E$2-'PCP-stand'!E$1)</f>
        <v>0.63043478260869545</v>
      </c>
      <c r="F78">
        <f>(bank2!F76-'PCP-stand'!F$1)/('PCP-stand'!F$2-'PCP-stand'!F$1)</f>
        <v>0.93478260869564966</v>
      </c>
    </row>
    <row r="79" spans="1:6" x14ac:dyDescent="0.25">
      <c r="A79">
        <f>(bank2!A77-'PCP-stand'!$A$1)/('PCP-stand'!$A$2-'PCP-stand'!$A$1)</f>
        <v>0.11999999999999318</v>
      </c>
      <c r="B79">
        <f>(bank2!B77-'PCP-stand'!B$1)/('PCP-stand'!B$2-'PCP-stand'!B$1)</f>
        <v>0.29999999999999716</v>
      </c>
      <c r="C79">
        <f>(bank2!C77-'PCP-stand'!C$1)/('PCP-stand'!C$2-'PCP-stand'!C$1)</f>
        <v>0.14285714285714865</v>
      </c>
      <c r="D79">
        <f>(bank2!D77-'PCP-stand'!D$1)/('PCP-stand'!D$2-'PCP-stand'!D$1)</f>
        <v>7.272727272727264E-2</v>
      </c>
      <c r="E79">
        <f>(bank2!E77-'PCP-stand'!E$1)/('PCP-stand'!E$2-'PCP-stand'!E$1)</f>
        <v>0.65217391304347794</v>
      </c>
      <c r="F79">
        <f>(bank2!F77-'PCP-stand'!F$1)/('PCP-stand'!F$2-'PCP-stand'!F$1)</f>
        <v>0.84782608695651784</v>
      </c>
    </row>
    <row r="80" spans="1:6" x14ac:dyDescent="0.25">
      <c r="A80">
        <f>(bank2!A78-'PCP-stand'!$A$1)/('PCP-stand'!$A$2-'PCP-stand'!$A$1)</f>
        <v>0.43999999999999773</v>
      </c>
      <c r="B80">
        <f>(bank2!B78-'PCP-stand'!B$1)/('PCP-stand'!B$2-'PCP-stand'!B$1)</f>
        <v>0.45000000000000284</v>
      </c>
      <c r="C80">
        <f>(bank2!C78-'PCP-stand'!C$1)/('PCP-stand'!C$2-'PCP-stand'!C$1)</f>
        <v>0.5238095238095225</v>
      </c>
      <c r="D80">
        <f>(bank2!D78-'PCP-stand'!D$1)/('PCP-stand'!D$2-'PCP-stand'!D$1)</f>
        <v>0.29090909090909106</v>
      </c>
      <c r="E80">
        <f>(bank2!E78-'PCP-stand'!E$1)/('PCP-stand'!E$2-'PCP-stand'!E$1)</f>
        <v>0.49999999999999989</v>
      </c>
      <c r="F80">
        <f>(bank2!F78-'PCP-stand'!F$1)/('PCP-stand'!F$2-'PCP-stand'!F$1)</f>
        <v>0.73913043478260465</v>
      </c>
    </row>
    <row r="81" spans="1:6" x14ac:dyDescent="0.25">
      <c r="A81">
        <f>(bank2!A79-'PCP-stand'!$A$1)/('PCP-stand'!$A$2-'PCP-stand'!$A$1)</f>
        <v>0.31999999999999318</v>
      </c>
      <c r="B81">
        <f>(bank2!B79-'PCP-stand'!B$1)/('PCP-stand'!B$2-'PCP-stand'!B$1)</f>
        <v>0.40000000000000568</v>
      </c>
      <c r="C81">
        <f>(bank2!C79-'PCP-stand'!C$1)/('PCP-stand'!C$2-'PCP-stand'!C$1)</f>
        <v>0.19047619047619369</v>
      </c>
      <c r="D81">
        <f>(bank2!D79-'PCP-stand'!D$1)/('PCP-stand'!D$2-'PCP-stand'!D$1)</f>
        <v>3.6363636363636404E-2</v>
      </c>
      <c r="E81">
        <f>(bank2!E79-'PCP-stand'!E$1)/('PCP-stand'!E$2-'PCP-stand'!E$1)</f>
        <v>0.63043478260869545</v>
      </c>
      <c r="F81">
        <f>(bank2!F79-'PCP-stand'!F$1)/('PCP-stand'!F$2-'PCP-stand'!F$1)</f>
        <v>0.6956521739130419</v>
      </c>
    </row>
    <row r="82" spans="1:6" x14ac:dyDescent="0.25">
      <c r="A82">
        <f>(bank2!A80-'PCP-stand'!$A$1)/('PCP-stand'!$A$2-'PCP-stand'!$A$1)</f>
        <v>0.55999999999999095</v>
      </c>
      <c r="B82">
        <f>(bank2!B80-'PCP-stand'!B$1)/('PCP-stand'!B$2-'PCP-stand'!B$1)</f>
        <v>0.75</v>
      </c>
      <c r="C82">
        <f>(bank2!C80-'PCP-stand'!C$1)/('PCP-stand'!C$2-'PCP-stand'!C$1)</f>
        <v>0.38095238095238737</v>
      </c>
      <c r="D82">
        <f>(bank2!D80-'PCP-stand'!D$1)/('PCP-stand'!D$2-'PCP-stand'!D$1)</f>
        <v>0.12727272727272732</v>
      </c>
      <c r="E82">
        <f>(bank2!E80-'PCP-stand'!E$1)/('PCP-stand'!E$2-'PCP-stand'!E$1)</f>
        <v>0.69565217391304346</v>
      </c>
      <c r="F82">
        <f>(bank2!F80-'PCP-stand'!F$1)/('PCP-stand'!F$2-'PCP-stand'!F$1)</f>
        <v>0.67391304347826042</v>
      </c>
    </row>
    <row r="83" spans="1:6" x14ac:dyDescent="0.25">
      <c r="A83">
        <f>(bank2!A81-'PCP-stand'!$A$1)/('PCP-stand'!$A$2-'PCP-stand'!$A$1)</f>
        <v>0.31999999999999318</v>
      </c>
      <c r="B83">
        <f>(bank2!B81-'PCP-stand'!B$1)/('PCP-stand'!B$2-'PCP-stand'!B$1)</f>
        <v>0.45000000000000284</v>
      </c>
      <c r="C83">
        <f>(bank2!C81-'PCP-stand'!C$1)/('PCP-stand'!C$2-'PCP-stand'!C$1)</f>
        <v>0.19047619047619369</v>
      </c>
      <c r="D83">
        <f>(bank2!D81-'PCP-stand'!D$1)/('PCP-stand'!D$2-'PCP-stand'!D$1)</f>
        <v>0.12727272727272732</v>
      </c>
      <c r="E83">
        <f>(bank2!E81-'PCP-stand'!E$1)/('PCP-stand'!E$2-'PCP-stand'!E$1)</f>
        <v>0.49999999999999989</v>
      </c>
      <c r="F83">
        <f>(bank2!F81-'PCP-stand'!F$1)/('PCP-stand'!F$2-'PCP-stand'!F$1)</f>
        <v>0.86956521739130543</v>
      </c>
    </row>
    <row r="84" spans="1:6" x14ac:dyDescent="0.25">
      <c r="A84">
        <f>(bank2!A82-'PCP-stand'!$A$1)/('PCP-stand'!$A$2-'PCP-stand'!$A$1)</f>
        <v>0.51999999999999313</v>
      </c>
      <c r="B84">
        <f>(bank2!B82-'PCP-stand'!B$1)/('PCP-stand'!B$2-'PCP-stand'!B$1)</f>
        <v>0.34999999999999432</v>
      </c>
      <c r="C84">
        <f>(bank2!C82-'PCP-stand'!C$1)/('PCP-stand'!C$2-'PCP-stand'!C$1)</f>
        <v>0.33333333333332882</v>
      </c>
      <c r="D84">
        <f>(bank2!D82-'PCP-stand'!D$1)/('PCP-stand'!D$2-'PCP-stand'!D$1)</f>
        <v>0.25454545454545446</v>
      </c>
      <c r="E84">
        <f>(bank2!E82-'PCP-stand'!E$1)/('PCP-stand'!E$2-'PCP-stand'!E$1)</f>
        <v>0.56521739130434789</v>
      </c>
      <c r="F84">
        <f>(bank2!F82-'PCP-stand'!F$1)/('PCP-stand'!F$2-'PCP-stand'!F$1)</f>
        <v>0.60869565217391008</v>
      </c>
    </row>
    <row r="85" spans="1:6" x14ac:dyDescent="0.25">
      <c r="A85">
        <f>(bank2!A83-'PCP-stand'!$A$1)/('PCP-stand'!$A$2-'PCP-stand'!$A$1)</f>
        <v>0.43999999999999773</v>
      </c>
      <c r="B85">
        <f>(bank2!B83-'PCP-stand'!B$1)/('PCP-stand'!B$2-'PCP-stand'!B$1)</f>
        <v>0.40000000000000568</v>
      </c>
      <c r="C85">
        <f>(bank2!C83-'PCP-stand'!C$1)/('PCP-stand'!C$2-'PCP-stand'!C$1)</f>
        <v>0.28571428571428376</v>
      </c>
      <c r="D85">
        <f>(bank2!D83-'PCP-stand'!D$1)/('PCP-stand'!D$2-'PCP-stand'!D$1)</f>
        <v>5.4545454545454522E-2</v>
      </c>
      <c r="E85">
        <f>(bank2!E83-'PCP-stand'!E$1)/('PCP-stand'!E$2-'PCP-stand'!E$1)</f>
        <v>0.56521739130434789</v>
      </c>
      <c r="F85">
        <f>(bank2!F83-'PCP-stand'!F$1)/('PCP-stand'!F$2-'PCP-stand'!F$1)</f>
        <v>0.6956521739130419</v>
      </c>
    </row>
    <row r="86" spans="1:6" x14ac:dyDescent="0.25">
      <c r="A86">
        <f>(bank2!A84-'PCP-stand'!$A$1)/('PCP-stand'!$A$2-'PCP-stand'!$A$1)</f>
        <v>0.55999999999999095</v>
      </c>
      <c r="B86">
        <f>(bank2!B84-'PCP-stand'!B$1)/('PCP-stand'!B$2-'PCP-stand'!B$1)</f>
        <v>0.34999999999999432</v>
      </c>
      <c r="C86">
        <f>(bank2!C84-'PCP-stand'!C$1)/('PCP-stand'!C$2-'PCP-stand'!C$1)</f>
        <v>4.7619047619045042E-2</v>
      </c>
      <c r="D86">
        <f>(bank2!D84-'PCP-stand'!D$1)/('PCP-stand'!D$2-'PCP-stand'!D$1)</f>
        <v>0.32727272727272727</v>
      </c>
      <c r="E86">
        <f>(bank2!E84-'PCP-stand'!E$1)/('PCP-stand'!E$2-'PCP-stand'!E$1)</f>
        <v>0.43478260869565194</v>
      </c>
      <c r="F86">
        <f>(bank2!F84-'PCP-stand'!F$1)/('PCP-stand'!F$2-'PCP-stand'!F$1)</f>
        <v>0.89130434782608681</v>
      </c>
    </row>
    <row r="87" spans="1:6" x14ac:dyDescent="0.25">
      <c r="A87">
        <f>(bank2!A85-'PCP-stand'!$A$1)/('PCP-stand'!$A$2-'PCP-stand'!$A$1)</f>
        <v>0.55999999999999095</v>
      </c>
      <c r="B87">
        <f>(bank2!B85-'PCP-stand'!B$1)/('PCP-stand'!B$2-'PCP-stand'!B$1)</f>
        <v>0.54999999999999716</v>
      </c>
      <c r="C87">
        <f>(bank2!C85-'PCP-stand'!C$1)/('PCP-stand'!C$2-'PCP-stand'!C$1)</f>
        <v>0.42857142857143243</v>
      </c>
      <c r="D87">
        <f>(bank2!D85-'PCP-stand'!D$1)/('PCP-stand'!D$2-'PCP-stand'!D$1)</f>
        <v>0.12727272727272732</v>
      </c>
      <c r="E87">
        <f>(bank2!E85-'PCP-stand'!E$1)/('PCP-stand'!E$2-'PCP-stand'!E$1)</f>
        <v>0.67391304347826086</v>
      </c>
      <c r="F87">
        <f>(bank2!F85-'PCP-stand'!F$1)/('PCP-stand'!F$2-'PCP-stand'!F$1)</f>
        <v>0.76086956521739224</v>
      </c>
    </row>
    <row r="88" spans="1:6" x14ac:dyDescent="0.25">
      <c r="A88">
        <f>(bank2!A86-'PCP-stand'!$A$1)/('PCP-stand'!$A$2-'PCP-stand'!$A$1)</f>
        <v>0.63999999999999768</v>
      </c>
      <c r="B88">
        <f>(bank2!B86-'PCP-stand'!B$1)/('PCP-stand'!B$2-'PCP-stand'!B$1)</f>
        <v>0.84999999999999432</v>
      </c>
      <c r="C88">
        <f>(bank2!C86-'PCP-stand'!C$1)/('PCP-stand'!C$2-'PCP-stand'!C$1)</f>
        <v>0.57142857142856751</v>
      </c>
      <c r="D88">
        <f>(bank2!D86-'PCP-stand'!D$1)/('PCP-stand'!D$2-'PCP-stand'!D$1)</f>
        <v>0.32727272727272727</v>
      </c>
      <c r="E88">
        <f>(bank2!E86-'PCP-stand'!E$1)/('PCP-stand'!E$2-'PCP-stand'!E$1)</f>
        <v>0.73913043478260854</v>
      </c>
      <c r="F88">
        <f>(bank2!F86-'PCP-stand'!F$1)/('PCP-stand'!F$2-'PCP-stand'!F$1)</f>
        <v>0.73913043478260465</v>
      </c>
    </row>
    <row r="89" spans="1:6" x14ac:dyDescent="0.25">
      <c r="A89">
        <f>(bank2!A87-'PCP-stand'!$A$1)/('PCP-stand'!$A$2-'PCP-stand'!$A$1)</f>
        <v>0.51999999999999313</v>
      </c>
      <c r="B89">
        <f>(bank2!B87-'PCP-stand'!B$1)/('PCP-stand'!B$2-'PCP-stand'!B$1)</f>
        <v>0.45000000000000284</v>
      </c>
      <c r="C89">
        <f>(bank2!C87-'PCP-stand'!C$1)/('PCP-stand'!C$2-'PCP-stand'!C$1)</f>
        <v>0.28571428571428376</v>
      </c>
      <c r="D89">
        <f>(bank2!D87-'PCP-stand'!D$1)/('PCP-stand'!D$2-'PCP-stand'!D$1)</f>
        <v>0.30909090909090919</v>
      </c>
      <c r="E89">
        <f>(bank2!E87-'PCP-stand'!E$1)/('PCP-stand'!E$2-'PCP-stand'!E$1)</f>
        <v>0.54347826086956497</v>
      </c>
      <c r="F89">
        <f>(bank2!F87-'PCP-stand'!F$1)/('PCP-stand'!F$2-'PCP-stand'!F$1)</f>
        <v>0.8043478260869551</v>
      </c>
    </row>
    <row r="90" spans="1:6" x14ac:dyDescent="0.25">
      <c r="A90">
        <f>(bank2!A88-'PCP-stand'!$A$1)/('PCP-stand'!$A$2-'PCP-stand'!$A$1)</f>
        <v>0.55999999999999095</v>
      </c>
      <c r="B90">
        <f>(bank2!B88-'PCP-stand'!B$1)/('PCP-stand'!B$2-'PCP-stand'!B$1)</f>
        <v>0.45000000000000284</v>
      </c>
      <c r="C90">
        <f>(bank2!C88-'PCP-stand'!C$1)/('PCP-stand'!C$2-'PCP-stand'!C$1)</f>
        <v>0.33333333333332882</v>
      </c>
      <c r="D90">
        <f>(bank2!D88-'PCP-stand'!D$1)/('PCP-stand'!D$2-'PCP-stand'!D$1)</f>
        <v>0.2727272727272726</v>
      </c>
      <c r="E90">
        <f>(bank2!E88-'PCP-stand'!E$1)/('PCP-stand'!E$2-'PCP-stand'!E$1)</f>
        <v>0.39130434782608686</v>
      </c>
      <c r="F90">
        <f>(bank2!F88-'PCP-stand'!F$1)/('PCP-stand'!F$2-'PCP-stand'!F$1)</f>
        <v>0.82608695652173647</v>
      </c>
    </row>
    <row r="91" spans="1:6" x14ac:dyDescent="0.25">
      <c r="A91">
        <f>(bank2!A89-'PCP-stand'!$A$1)/('PCP-stand'!$A$2-'PCP-stand'!$A$1)</f>
        <v>0.47999999999999543</v>
      </c>
      <c r="B91">
        <f>(bank2!B89-'PCP-stand'!B$1)/('PCP-stand'!B$2-'PCP-stand'!B$1)</f>
        <v>0.29999999999999716</v>
      </c>
      <c r="C91">
        <f>(bank2!C89-'PCP-stand'!C$1)/('PCP-stand'!C$2-'PCP-stand'!C$1)</f>
        <v>9.5238095238090084E-2</v>
      </c>
      <c r="D91">
        <f>(bank2!D89-'PCP-stand'!D$1)/('PCP-stand'!D$2-'PCP-stand'!D$1)</f>
        <v>0.21818181818181825</v>
      </c>
      <c r="E91">
        <f>(bank2!E89-'PCP-stand'!E$1)/('PCP-stand'!E$2-'PCP-stand'!E$1)</f>
        <v>0.54347826086956497</v>
      </c>
      <c r="F91">
        <f>(bank2!F89-'PCP-stand'!F$1)/('PCP-stand'!F$2-'PCP-stand'!F$1)</f>
        <v>0.93478260869564966</v>
      </c>
    </row>
    <row r="92" spans="1:6" x14ac:dyDescent="0.25">
      <c r="A92">
        <f>(bank2!A90-'PCP-stand'!$A$1)/('PCP-stand'!$A$2-'PCP-stand'!$A$1)</f>
        <v>0.43999999999999773</v>
      </c>
      <c r="B92">
        <f>(bank2!B90-'PCP-stand'!B$1)/('PCP-stand'!B$2-'PCP-stand'!B$1)</f>
        <v>0.65000000000000568</v>
      </c>
      <c r="C92">
        <f>(bank2!C90-'PCP-stand'!C$1)/('PCP-stand'!C$2-'PCP-stand'!C$1)</f>
        <v>0.42857142857143243</v>
      </c>
      <c r="D92">
        <f>(bank2!D90-'PCP-stand'!D$1)/('PCP-stand'!D$2-'PCP-stand'!D$1)</f>
        <v>3.6363636363636404E-2</v>
      </c>
      <c r="E92">
        <f>(bank2!E90-'PCP-stand'!E$1)/('PCP-stand'!E$2-'PCP-stand'!E$1)</f>
        <v>0.76086956521739102</v>
      </c>
      <c r="F92">
        <f>(bank2!F90-'PCP-stand'!F$1)/('PCP-stand'!F$2-'PCP-stand'!F$1)</f>
        <v>0.8043478260869551</v>
      </c>
    </row>
    <row r="93" spans="1:6" x14ac:dyDescent="0.25">
      <c r="A93">
        <f>(bank2!A91-'PCP-stand'!$A$1)/('PCP-stand'!$A$2-'PCP-stand'!$A$1)</f>
        <v>0.47999999999999543</v>
      </c>
      <c r="B93">
        <f>(bank2!B91-'PCP-stand'!B$1)/('PCP-stand'!B$2-'PCP-stand'!B$1)</f>
        <v>0.45000000000000284</v>
      </c>
      <c r="C93">
        <f>(bank2!C91-'PCP-stand'!C$1)/('PCP-stand'!C$2-'PCP-stand'!C$1)</f>
        <v>0.33333333333332882</v>
      </c>
      <c r="D93">
        <f>(bank2!D91-'PCP-stand'!D$1)/('PCP-stand'!D$2-'PCP-stand'!D$1)</f>
        <v>0.14545454545454545</v>
      </c>
      <c r="E93">
        <f>(bank2!E91-'PCP-stand'!E$1)/('PCP-stand'!E$2-'PCP-stand'!E$1)</f>
        <v>0.60869565217391297</v>
      </c>
      <c r="F93">
        <f>(bank2!F91-'PCP-stand'!F$1)/('PCP-stand'!F$2-'PCP-stand'!F$1)</f>
        <v>0.91304347826086818</v>
      </c>
    </row>
    <row r="94" spans="1:6" x14ac:dyDescent="0.25">
      <c r="A94">
        <f>(bank2!A92-'PCP-stand'!$A$1)/('PCP-stand'!$A$2-'PCP-stand'!$A$1)</f>
        <v>0.35999999999999088</v>
      </c>
      <c r="B94">
        <f>(bank2!B92-'PCP-stand'!B$1)/('PCP-stand'!B$2-'PCP-stand'!B$1)</f>
        <v>0.34999999999999432</v>
      </c>
      <c r="C94">
        <f>(bank2!C92-'PCP-stand'!C$1)/('PCP-stand'!C$2-'PCP-stand'!C$1)</f>
        <v>0.14285714285714865</v>
      </c>
      <c r="D94">
        <f>(bank2!D92-'PCP-stand'!D$1)/('PCP-stand'!D$2-'PCP-stand'!D$1)</f>
        <v>0.25454545454545446</v>
      </c>
      <c r="E94">
        <f>(bank2!E92-'PCP-stand'!E$1)/('PCP-stand'!E$2-'PCP-stand'!E$1)</f>
        <v>0.4130434782608694</v>
      </c>
      <c r="F94">
        <f>(bank2!F92-'PCP-stand'!F$1)/('PCP-stand'!F$2-'PCP-stand'!F$1)</f>
        <v>0.82608695652173647</v>
      </c>
    </row>
    <row r="95" spans="1:6" x14ac:dyDescent="0.25">
      <c r="A95">
        <f>(bank2!A93-'PCP-stand'!$A$1)/('PCP-stand'!$A$2-'PCP-stand'!$A$1)</f>
        <v>0.63999999999999768</v>
      </c>
      <c r="B95">
        <f>(bank2!B93-'PCP-stand'!B$1)/('PCP-stand'!B$2-'PCP-stand'!B$1)</f>
        <v>0.5</v>
      </c>
      <c r="C95">
        <f>(bank2!C93-'PCP-stand'!C$1)/('PCP-stand'!C$2-'PCP-stand'!C$1)</f>
        <v>0.42857142857143243</v>
      </c>
      <c r="D95">
        <f>(bank2!D93-'PCP-stand'!D$1)/('PCP-stand'!D$2-'PCP-stand'!D$1)</f>
        <v>0.23636363636363636</v>
      </c>
      <c r="E95">
        <f>(bank2!E93-'PCP-stand'!E$1)/('PCP-stand'!E$2-'PCP-stand'!E$1)</f>
        <v>0.43478260869565194</v>
      </c>
      <c r="F95">
        <f>(bank2!F93-'PCP-stand'!F$1)/('PCP-stand'!F$2-'PCP-stand'!F$1)</f>
        <v>0.78260869565217361</v>
      </c>
    </row>
    <row r="96" spans="1:6" x14ac:dyDescent="0.25">
      <c r="A96">
        <f>(bank2!A94-'PCP-stand'!$A$1)/('PCP-stand'!$A$2-'PCP-stand'!$A$1)</f>
        <v>0.43999999999999773</v>
      </c>
      <c r="B96">
        <f>(bank2!B94-'PCP-stand'!B$1)/('PCP-stand'!B$2-'PCP-stand'!B$1)</f>
        <v>0.20000000000000284</v>
      </c>
      <c r="C96">
        <f>(bank2!C94-'PCP-stand'!C$1)/('PCP-stand'!C$2-'PCP-stand'!C$1)</f>
        <v>0.23809523809523875</v>
      </c>
      <c r="D96">
        <f>(bank2!D94-'PCP-stand'!D$1)/('PCP-stand'!D$2-'PCP-stand'!D$1)</f>
        <v>0.18181818181818168</v>
      </c>
      <c r="E96">
        <f>(bank2!E94-'PCP-stand'!E$1)/('PCP-stand'!E$2-'PCP-stand'!E$1)</f>
        <v>0.47826086956521735</v>
      </c>
      <c r="F96">
        <f>(bank2!F94-'PCP-stand'!F$1)/('PCP-stand'!F$2-'PCP-stand'!F$1)</f>
        <v>0.8043478260869551</v>
      </c>
    </row>
    <row r="97" spans="1:6" x14ac:dyDescent="0.25">
      <c r="A97">
        <f>(bank2!A95-'PCP-stand'!$A$1)/('PCP-stand'!$A$2-'PCP-stand'!$A$1)</f>
        <v>0.27999999999999547</v>
      </c>
      <c r="B97">
        <f>(bank2!B95-'PCP-stand'!B$1)/('PCP-stand'!B$2-'PCP-stand'!B$1)</f>
        <v>0.25</v>
      </c>
      <c r="C97">
        <f>(bank2!C95-'PCP-stand'!C$1)/('PCP-stand'!C$2-'PCP-stand'!C$1)</f>
        <v>0.14285714285714865</v>
      </c>
      <c r="D97">
        <f>(bank2!D95-'PCP-stand'!D$1)/('PCP-stand'!D$2-'PCP-stand'!D$1)</f>
        <v>3.6363636363636404E-2</v>
      </c>
      <c r="E97">
        <f>(bank2!E95-'PCP-stand'!E$1)/('PCP-stand'!E$2-'PCP-stand'!E$1)</f>
        <v>0.65217391304347794</v>
      </c>
      <c r="F97">
        <f>(bank2!F95-'PCP-stand'!F$1)/('PCP-stand'!F$2-'PCP-stand'!F$1)</f>
        <v>0.8043478260869551</v>
      </c>
    </row>
    <row r="98" spans="1:6" x14ac:dyDescent="0.25">
      <c r="A98">
        <f>(bank2!A96-'PCP-stand'!$A$1)/('PCP-stand'!$A$2-'PCP-stand'!$A$1)</f>
        <v>0.35999999999999088</v>
      </c>
      <c r="B98">
        <f>(bank2!B96-'PCP-stand'!B$1)/('PCP-stand'!B$2-'PCP-stand'!B$1)</f>
        <v>0.29999999999999716</v>
      </c>
      <c r="C98">
        <f>(bank2!C96-'PCP-stand'!C$1)/('PCP-stand'!C$2-'PCP-stand'!C$1)</f>
        <v>0.23809523809523875</v>
      </c>
      <c r="D98">
        <f>(bank2!D96-'PCP-stand'!D$1)/('PCP-stand'!D$2-'PCP-stand'!D$1)</f>
        <v>0.20000000000000012</v>
      </c>
      <c r="E98">
        <f>(bank2!E96-'PCP-stand'!E$1)/('PCP-stand'!E$2-'PCP-stand'!E$1)</f>
        <v>0.49999999999999989</v>
      </c>
      <c r="F98">
        <f>(bank2!F96-'PCP-stand'!F$1)/('PCP-stand'!F$2-'PCP-stand'!F$1)</f>
        <v>0.91304347826086818</v>
      </c>
    </row>
    <row r="99" spans="1:6" x14ac:dyDescent="0.25">
      <c r="A99">
        <f>(bank2!A97-'PCP-stand'!$A$1)/('PCP-stand'!$A$2-'PCP-stand'!$A$1)</f>
        <v>0.7199999999999932</v>
      </c>
      <c r="B99">
        <f>(bank2!B97-'PCP-stand'!B$1)/('PCP-stand'!B$2-'PCP-stand'!B$1)</f>
        <v>0.45000000000000284</v>
      </c>
      <c r="C99">
        <f>(bank2!C97-'PCP-stand'!C$1)/('PCP-stand'!C$2-'PCP-stand'!C$1)</f>
        <v>0.42857142857143243</v>
      </c>
      <c r="D99">
        <f>(bank2!D97-'PCP-stand'!D$1)/('PCP-stand'!D$2-'PCP-stand'!D$1)</f>
        <v>0.32727272727272727</v>
      </c>
      <c r="E99">
        <f>(bank2!E97-'PCP-stand'!E$1)/('PCP-stand'!E$2-'PCP-stand'!E$1)</f>
        <v>0.39130434782608686</v>
      </c>
      <c r="F99">
        <f>(bank2!F97-'PCP-stand'!F$1)/('PCP-stand'!F$2-'PCP-stand'!F$1)</f>
        <v>0.84782608695651784</v>
      </c>
    </row>
    <row r="100" spans="1:6" x14ac:dyDescent="0.25">
      <c r="A100">
        <f>(bank2!A98-'PCP-stand'!$A$1)/('PCP-stand'!$A$2-'PCP-stand'!$A$1)</f>
        <v>0.47999999999999543</v>
      </c>
      <c r="B100">
        <f>(bank2!B98-'PCP-stand'!B$1)/('PCP-stand'!B$2-'PCP-stand'!B$1)</f>
        <v>0.70000000000000284</v>
      </c>
      <c r="C100">
        <f>(bank2!C98-'PCP-stand'!C$1)/('PCP-stand'!C$2-'PCP-stand'!C$1)</f>
        <v>0.61904761904762617</v>
      </c>
      <c r="D100">
        <f>(bank2!D98-'PCP-stand'!D$1)/('PCP-stand'!D$2-'PCP-stand'!D$1)</f>
        <v>0.3454545454545454</v>
      </c>
      <c r="E100">
        <f>(bank2!E98-'PCP-stand'!E$1)/('PCP-stand'!E$2-'PCP-stand'!E$1)</f>
        <v>0.54347826086956497</v>
      </c>
      <c r="F100">
        <f>(bank2!F98-'PCP-stand'!F$1)/('PCP-stand'!F$2-'PCP-stand'!F$1)</f>
        <v>0.71739130434782328</v>
      </c>
    </row>
    <row r="101" spans="1:6" x14ac:dyDescent="0.25">
      <c r="A101">
        <f>(bank2!A99-'PCP-stand'!$A$1)/('PCP-stand'!$A$2-'PCP-stand'!$A$1)</f>
        <v>0.23999999999999772</v>
      </c>
      <c r="B101">
        <f>(bank2!B99-'PCP-stand'!B$1)/('PCP-stand'!B$2-'PCP-stand'!B$1)</f>
        <v>0.34999999999999432</v>
      </c>
      <c r="C101">
        <f>(bank2!C99-'PCP-stand'!C$1)/('PCP-stand'!C$2-'PCP-stand'!C$1)</f>
        <v>0.23809523809523875</v>
      </c>
      <c r="D101">
        <f>(bank2!D99-'PCP-stand'!D$1)/('PCP-stand'!D$2-'PCP-stand'!D$1)</f>
        <v>0.14545454545454545</v>
      </c>
      <c r="E101">
        <f>(bank2!E99-'PCP-stand'!E$1)/('PCP-stand'!E$2-'PCP-stand'!E$1)</f>
        <v>0.56521739130434789</v>
      </c>
      <c r="F101">
        <f>(bank2!F99-'PCP-stand'!F$1)/('PCP-stand'!F$2-'PCP-stand'!F$1)</f>
        <v>0.73913043478260465</v>
      </c>
    </row>
    <row r="102" spans="1:6" x14ac:dyDescent="0.25">
      <c r="A102">
        <f>(bank2!A100-'PCP-stand'!$A$1)/('PCP-stand'!$A$2-'PCP-stand'!$A$1)</f>
        <v>0.51999999999999313</v>
      </c>
      <c r="B102">
        <f>(bank2!B100-'PCP-stand'!B$1)/('PCP-stand'!B$2-'PCP-stand'!B$1)</f>
        <v>0.5</v>
      </c>
      <c r="C102">
        <f>(bank2!C100-'PCP-stand'!C$1)/('PCP-stand'!C$2-'PCP-stand'!C$1)</f>
        <v>0.38095238095238737</v>
      </c>
      <c r="D102">
        <f>(bank2!D100-'PCP-stand'!D$1)/('PCP-stand'!D$2-'PCP-stand'!D$1)</f>
        <v>0.3454545454545454</v>
      </c>
      <c r="E102">
        <f>(bank2!E100-'PCP-stand'!E$1)/('PCP-stand'!E$2-'PCP-stand'!E$1)</f>
        <v>0.54347826086956497</v>
      </c>
      <c r="F102">
        <f>(bank2!F100-'PCP-stand'!F$1)/('PCP-stand'!F$2-'PCP-stand'!F$1)</f>
        <v>0.8043478260869551</v>
      </c>
    </row>
    <row r="103" spans="1:6" x14ac:dyDescent="0.25">
      <c r="A103">
        <f>(bank2!A101-'PCP-stand'!$A$1)/('PCP-stand'!$A$2-'PCP-stand'!$A$1)</f>
        <v>0.35999999999999088</v>
      </c>
      <c r="B103">
        <f>(bank2!B101-'PCP-stand'!B$1)/('PCP-stand'!B$2-'PCP-stand'!B$1)</f>
        <v>0.5</v>
      </c>
      <c r="C103">
        <f>(bank2!C101-'PCP-stand'!C$1)/('PCP-stand'!C$2-'PCP-stand'!C$1)</f>
        <v>0.19047619047619369</v>
      </c>
      <c r="D103">
        <f>(bank2!D101-'PCP-stand'!D$1)/('PCP-stand'!D$2-'PCP-stand'!D$1)</f>
        <v>0.10909090909090904</v>
      </c>
      <c r="E103">
        <f>(bank2!E101-'PCP-stand'!E$1)/('PCP-stand'!E$2-'PCP-stand'!E$1)</f>
        <v>0.49999999999999989</v>
      </c>
      <c r="F103">
        <f>(bank2!F101-'PCP-stand'!F$1)/('PCP-stand'!F$2-'PCP-stand'!F$1)</f>
        <v>0.73913043478260465</v>
      </c>
    </row>
    <row r="104" spans="1:6" x14ac:dyDescent="0.25">
      <c r="A104">
        <f>(bank2!A102-'PCP-stand'!$A$1)/('PCP-stand'!$A$2-'PCP-stand'!$A$1)</f>
        <v>0.23999999999999772</v>
      </c>
      <c r="B104">
        <f>(bank2!B102-'PCP-stand'!B$1)/('PCP-stand'!B$2-'PCP-stand'!B$1)</f>
        <v>0.54999999999999716</v>
      </c>
      <c r="C104">
        <f>(bank2!C102-'PCP-stand'!C$1)/('PCP-stand'!C$2-'PCP-stand'!C$1)</f>
        <v>0.61904761904762617</v>
      </c>
      <c r="D104">
        <f>(bank2!D102-'PCP-stand'!D$1)/('PCP-stand'!D$2-'PCP-stand'!D$1)</f>
        <v>0.45454545454545447</v>
      </c>
      <c r="E104">
        <f>(bank2!E102-'PCP-stand'!E$1)/('PCP-stand'!E$2-'PCP-stand'!E$1)</f>
        <v>0.8695652173913041</v>
      </c>
      <c r="F104">
        <f>(bank2!F102-'PCP-stand'!F$1)/('PCP-stand'!F$2-'PCP-stand'!F$1)</f>
        <v>0.43478260869565272</v>
      </c>
    </row>
    <row r="105" spans="1:6" x14ac:dyDescent="0.25">
      <c r="A105">
        <f>(bank2!A103-'PCP-stand'!$A$1)/('PCP-stand'!$A$2-'PCP-stand'!$A$1)</f>
        <v>0.43999999999999773</v>
      </c>
      <c r="B105">
        <f>(bank2!B103-'PCP-stand'!B$1)/('PCP-stand'!B$2-'PCP-stand'!B$1)</f>
        <v>0.75</v>
      </c>
      <c r="C105">
        <f>(bank2!C103-'PCP-stand'!C$1)/('PCP-stand'!C$2-'PCP-stand'!C$1)</f>
        <v>0.57142857142856751</v>
      </c>
      <c r="D105">
        <f>(bank2!D103-'PCP-stand'!D$1)/('PCP-stand'!D$2-'PCP-stand'!D$1)</f>
        <v>0.69090909090909103</v>
      </c>
      <c r="E105">
        <f>(bank2!E103-'PCP-stand'!E$1)/('PCP-stand'!E$2-'PCP-stand'!E$1)</f>
        <v>0.82608695652173902</v>
      </c>
      <c r="F105">
        <f>(bank2!F103-'PCP-stand'!F$1)/('PCP-stand'!F$2-'PCP-stand'!F$1)</f>
        <v>0.36956521739130233</v>
      </c>
    </row>
    <row r="106" spans="1:6" x14ac:dyDescent="0.25">
      <c r="A106">
        <f>(bank2!A104-'PCP-stand'!$A$1)/('PCP-stand'!$A$2-'PCP-stand'!$A$1)</f>
        <v>0.43999999999999773</v>
      </c>
      <c r="B106">
        <f>(bank2!B104-'PCP-stand'!B$1)/('PCP-stand'!B$2-'PCP-stand'!B$1)</f>
        <v>0.65000000000000568</v>
      </c>
      <c r="C106">
        <f>(bank2!C104-'PCP-stand'!C$1)/('PCP-stand'!C$2-'PCP-stand'!C$1)</f>
        <v>0.5238095238095225</v>
      </c>
      <c r="D106">
        <f>(bank2!D104-'PCP-stand'!D$1)/('PCP-stand'!D$2-'PCP-stand'!D$1)</f>
        <v>0.2727272727272726</v>
      </c>
      <c r="E106">
        <f>(bank2!E104-'PCP-stand'!E$1)/('PCP-stand'!E$2-'PCP-stand'!E$1)</f>
        <v>0.8695652173913041</v>
      </c>
      <c r="F106">
        <f>(bank2!F104-'PCP-stand'!F$1)/('PCP-stand'!F$2-'PCP-stand'!F$1)</f>
        <v>0.52173913043477826</v>
      </c>
    </row>
    <row r="107" spans="1:6" x14ac:dyDescent="0.25">
      <c r="A107">
        <f>(bank2!A105-'PCP-stand'!$A$1)/('PCP-stand'!$A$2-'PCP-stand'!$A$1)</f>
        <v>0.47999999999999543</v>
      </c>
      <c r="B107">
        <f>(bank2!B105-'PCP-stand'!B$1)/('PCP-stand'!B$2-'PCP-stand'!B$1)</f>
        <v>0.70000000000000284</v>
      </c>
      <c r="C107">
        <f>(bank2!C105-'PCP-stand'!C$1)/('PCP-stand'!C$2-'PCP-stand'!C$1)</f>
        <v>0.76190476190476131</v>
      </c>
      <c r="D107">
        <f>(bank2!D105-'PCP-stand'!D$1)/('PCP-stand'!D$2-'PCP-stand'!D$1)</f>
        <v>0.49090909090909102</v>
      </c>
      <c r="E107">
        <f>(bank2!E105-'PCP-stand'!E$1)/('PCP-stand'!E$2-'PCP-stand'!E$1)</f>
        <v>0.69565217391304346</v>
      </c>
      <c r="F107">
        <f>(bank2!F105-'PCP-stand'!F$1)/('PCP-stand'!F$2-'PCP-stand'!F$1)</f>
        <v>0.54347826086956585</v>
      </c>
    </row>
    <row r="108" spans="1:6" x14ac:dyDescent="0.25">
      <c r="A108">
        <f>(bank2!A106-'PCP-stand'!$A$1)/('PCP-stand'!$A$2-'PCP-stand'!$A$1)</f>
        <v>0.35999999999999088</v>
      </c>
      <c r="B108">
        <f>(bank2!B106-'PCP-stand'!B$1)/('PCP-stand'!B$2-'PCP-stand'!B$1)</f>
        <v>0.59999999999999432</v>
      </c>
      <c r="C108">
        <f>(bank2!C106-'PCP-stand'!C$1)/('PCP-stand'!C$2-'PCP-stand'!C$1)</f>
        <v>0.61904761904762617</v>
      </c>
      <c r="D108">
        <f>(bank2!D106-'PCP-stand'!D$1)/('PCP-stand'!D$2-'PCP-stand'!D$1)</f>
        <v>0.83636363636363664</v>
      </c>
      <c r="E108">
        <f>(bank2!E106-'PCP-stand'!E$1)/('PCP-stand'!E$2-'PCP-stand'!E$1)</f>
        <v>0.69565217391304346</v>
      </c>
      <c r="F108">
        <f>(bank2!F106-'PCP-stand'!F$1)/('PCP-stand'!F$2-'PCP-stand'!F$1)</f>
        <v>0.41304347826086513</v>
      </c>
    </row>
    <row r="109" spans="1:6" x14ac:dyDescent="0.25">
      <c r="A109">
        <f>(bank2!A107-'PCP-stand'!$A$1)/('PCP-stand'!$A$2-'PCP-stand'!$A$1)</f>
        <v>0.47999999999999543</v>
      </c>
      <c r="B109">
        <f>(bank2!B107-'PCP-stand'!B$1)/('PCP-stand'!B$2-'PCP-stand'!B$1)</f>
        <v>0.59999999999999432</v>
      </c>
      <c r="C109">
        <f>(bank2!C107-'PCP-stand'!C$1)/('PCP-stand'!C$2-'PCP-stand'!C$1)</f>
        <v>0.57142857142856751</v>
      </c>
      <c r="D109">
        <f>(bank2!D107-'PCP-stand'!D$1)/('PCP-stand'!D$2-'PCP-stand'!D$1)</f>
        <v>0.61818181818181817</v>
      </c>
      <c r="E109">
        <f>(bank2!E107-'PCP-stand'!E$1)/('PCP-stand'!E$2-'PCP-stand'!E$1)</f>
        <v>0.65217391304347794</v>
      </c>
      <c r="F109">
        <f>(bank2!F107-'PCP-stand'!F$1)/('PCP-stand'!F$2-'PCP-stand'!F$1)</f>
        <v>0.45652173913043409</v>
      </c>
    </row>
    <row r="110" spans="1:6" x14ac:dyDescent="0.25">
      <c r="A110">
        <f>(bank2!A108-'PCP-stand'!$A$1)/('PCP-stand'!$A$2-'PCP-stand'!$A$1)</f>
        <v>0.6</v>
      </c>
      <c r="B110">
        <f>(bank2!B108-'PCP-stand'!B$1)/('PCP-stand'!B$2-'PCP-stand'!B$1)</f>
        <v>0.65000000000000568</v>
      </c>
      <c r="C110">
        <f>(bank2!C108-'PCP-stand'!C$1)/('PCP-stand'!C$2-'PCP-stand'!C$1)</f>
        <v>0.5238095238095225</v>
      </c>
      <c r="D110">
        <f>(bank2!D108-'PCP-stand'!D$1)/('PCP-stand'!D$2-'PCP-stand'!D$1)</f>
        <v>0.381818181818182</v>
      </c>
      <c r="E110">
        <f>(bank2!E108-'PCP-stand'!E$1)/('PCP-stand'!E$2-'PCP-stand'!E$1)</f>
        <v>0.95652173913043459</v>
      </c>
      <c r="F110">
        <f>(bank2!F108-'PCP-stand'!F$1)/('PCP-stand'!F$2-'PCP-stand'!F$1)</f>
        <v>0.52173913043477826</v>
      </c>
    </row>
    <row r="111" spans="1:6" x14ac:dyDescent="0.25">
      <c r="A111">
        <f>(bank2!A109-'PCP-stand'!$A$1)/('PCP-stand'!$A$2-'PCP-stand'!$A$1)</f>
        <v>0.4</v>
      </c>
      <c r="B111">
        <f>(bank2!B109-'PCP-stand'!B$1)/('PCP-stand'!B$2-'PCP-stand'!B$1)</f>
        <v>0.54999999999999716</v>
      </c>
      <c r="C111">
        <f>(bank2!C109-'PCP-stand'!C$1)/('PCP-stand'!C$2-'PCP-stand'!C$1)</f>
        <v>0.66666666666667118</v>
      </c>
      <c r="D111">
        <f>(bank2!D109-'PCP-stand'!D$1)/('PCP-stand'!D$2-'PCP-stand'!D$1)</f>
        <v>0.47272727272727288</v>
      </c>
      <c r="E111">
        <f>(bank2!E109-'PCP-stand'!E$1)/('PCP-stand'!E$2-'PCP-stand'!E$1)</f>
        <v>0.82608695652173902</v>
      </c>
      <c r="F111">
        <f>(bank2!F109-'PCP-stand'!F$1)/('PCP-stand'!F$2-'PCP-stand'!F$1)</f>
        <v>0.45652173913043409</v>
      </c>
    </row>
    <row r="112" spans="1:6" x14ac:dyDescent="0.25">
      <c r="A112">
        <f>(bank2!A110-'PCP-stand'!$A$1)/('PCP-stand'!$A$2-'PCP-stand'!$A$1)</f>
        <v>0.47999999999999543</v>
      </c>
      <c r="B112">
        <f>(bank2!B110-'PCP-stand'!B$1)/('PCP-stand'!B$2-'PCP-stand'!B$1)</f>
        <v>0.59999999999999432</v>
      </c>
      <c r="C112">
        <f>(bank2!C110-'PCP-stand'!C$1)/('PCP-stand'!C$2-'PCP-stand'!C$1)</f>
        <v>0.42857142857143243</v>
      </c>
      <c r="D112">
        <f>(bank2!D110-'PCP-stand'!D$1)/('PCP-stand'!D$2-'PCP-stand'!D$1)</f>
        <v>0.50909090909090915</v>
      </c>
      <c r="E112">
        <f>(bank2!E110-'PCP-stand'!E$1)/('PCP-stand'!E$2-'PCP-stand'!E$1)</f>
        <v>0.91304347826086951</v>
      </c>
      <c r="F112">
        <f>(bank2!F110-'PCP-stand'!F$1)/('PCP-stand'!F$2-'PCP-stand'!F$1)</f>
        <v>0.34782608695652095</v>
      </c>
    </row>
    <row r="113" spans="1:6" x14ac:dyDescent="0.25">
      <c r="A113">
        <f>(bank2!A111-'PCP-stand'!$A$1)/('PCP-stand'!$A$2-'PCP-stand'!$A$1)</f>
        <v>0.55999999999999095</v>
      </c>
      <c r="B113">
        <f>(bank2!B111-'PCP-stand'!B$1)/('PCP-stand'!B$2-'PCP-stand'!B$1)</f>
        <v>0.79999999999999716</v>
      </c>
      <c r="C113">
        <f>(bank2!C111-'PCP-stand'!C$1)/('PCP-stand'!C$2-'PCP-stand'!C$1)</f>
        <v>0.85714285714286487</v>
      </c>
      <c r="D113">
        <f>(bank2!D111-'PCP-stand'!D$1)/('PCP-stand'!D$2-'PCP-stand'!D$1)</f>
        <v>0.5818181818181819</v>
      </c>
      <c r="E113">
        <f>(bank2!E111-'PCP-stand'!E$1)/('PCP-stand'!E$2-'PCP-stand'!E$1)</f>
        <v>0.76086956521739102</v>
      </c>
      <c r="F113">
        <f>(bank2!F111-'PCP-stand'!F$1)/('PCP-stand'!F$2-'PCP-stand'!F$1)</f>
        <v>0.54347826086956585</v>
      </c>
    </row>
    <row r="114" spans="1:6" x14ac:dyDescent="0.25">
      <c r="A114">
        <f>(bank2!A112-'PCP-stand'!$A$1)/('PCP-stand'!$A$2-'PCP-stand'!$A$1)</f>
        <v>0.55999999999999095</v>
      </c>
      <c r="B114">
        <f>(bank2!B112-'PCP-stand'!B$1)/('PCP-stand'!B$2-'PCP-stand'!B$1)</f>
        <v>0.70000000000000284</v>
      </c>
      <c r="C114">
        <f>(bank2!C112-'PCP-stand'!C$1)/('PCP-stand'!C$2-'PCP-stand'!C$1)</f>
        <v>0.61904761904762617</v>
      </c>
      <c r="D114">
        <f>(bank2!D112-'PCP-stand'!D$1)/('PCP-stand'!D$2-'PCP-stand'!D$1)</f>
        <v>0.14545454545454545</v>
      </c>
      <c r="E114">
        <f>(bank2!E112-'PCP-stand'!E$1)/('PCP-stand'!E$2-'PCP-stand'!E$1)</f>
        <v>0.82608695652173902</v>
      </c>
      <c r="F114">
        <f>(bank2!F112-'PCP-stand'!F$1)/('PCP-stand'!F$2-'PCP-stand'!F$1)</f>
        <v>0.30434782608695193</v>
      </c>
    </row>
    <row r="115" spans="1:6" x14ac:dyDescent="0.25">
      <c r="A115">
        <f>(bank2!A113-'PCP-stand'!$A$1)/('PCP-stand'!$A$2-'PCP-stand'!$A$1)</f>
        <v>0.51999999999999313</v>
      </c>
      <c r="B115">
        <f>(bank2!B113-'PCP-stand'!B$1)/('PCP-stand'!B$2-'PCP-stand'!B$1)</f>
        <v>0.75</v>
      </c>
      <c r="C115">
        <f>(bank2!C113-'PCP-stand'!C$1)/('PCP-stand'!C$2-'PCP-stand'!C$1)</f>
        <v>0.61904761904762617</v>
      </c>
      <c r="D115">
        <f>(bank2!D113-'PCP-stand'!D$1)/('PCP-stand'!D$2-'PCP-stand'!D$1)</f>
        <v>0.61818181818181817</v>
      </c>
      <c r="E115">
        <f>(bank2!E113-'PCP-stand'!E$1)/('PCP-stand'!E$2-'PCP-stand'!E$1)</f>
        <v>0.82608695652173902</v>
      </c>
      <c r="F115">
        <f>(bank2!F113-'PCP-stand'!F$1)/('PCP-stand'!F$2-'PCP-stand'!F$1)</f>
        <v>0.49999999999999689</v>
      </c>
    </row>
    <row r="116" spans="1:6" x14ac:dyDescent="0.25">
      <c r="A116">
        <f>(bank2!A114-'PCP-stand'!$A$1)/('PCP-stand'!$A$2-'PCP-stand'!$A$1)</f>
        <v>0.63999999999999768</v>
      </c>
      <c r="B116">
        <f>(bank2!B114-'PCP-stand'!B$1)/('PCP-stand'!B$2-'PCP-stand'!B$1)</f>
        <v>0.84999999999999432</v>
      </c>
      <c r="C116">
        <f>(bank2!C114-'PCP-stand'!C$1)/('PCP-stand'!C$2-'PCP-stand'!C$1)</f>
        <v>1</v>
      </c>
      <c r="D116">
        <f>(bank2!D114-'PCP-stand'!D$1)/('PCP-stand'!D$2-'PCP-stand'!D$1)</f>
        <v>0.45454545454545447</v>
      </c>
      <c r="E116">
        <f>(bank2!E114-'PCP-stand'!E$1)/('PCP-stand'!E$2-'PCP-stand'!E$1)</f>
        <v>0.89130434782608692</v>
      </c>
      <c r="F116">
        <f>(bank2!F114-'PCP-stand'!F$1)/('PCP-stand'!F$2-'PCP-stand'!F$1)</f>
        <v>0.60869565217391008</v>
      </c>
    </row>
    <row r="117" spans="1:6" x14ac:dyDescent="0.25">
      <c r="A117">
        <f>(bank2!A115-'PCP-stand'!$A$1)/('PCP-stand'!$A$2-'PCP-stand'!$A$1)</f>
        <v>0.43999999999999773</v>
      </c>
      <c r="B117">
        <f>(bank2!B115-'PCP-stand'!B$1)/('PCP-stand'!B$2-'PCP-stand'!B$1)</f>
        <v>0.70000000000000284</v>
      </c>
      <c r="C117">
        <f>(bank2!C115-'PCP-stand'!C$1)/('PCP-stand'!C$2-'PCP-stand'!C$1)</f>
        <v>0.42857142857143243</v>
      </c>
      <c r="D117">
        <f>(bank2!D115-'PCP-stand'!D$1)/('PCP-stand'!D$2-'PCP-stand'!D$1)</f>
        <v>0.76363636363636378</v>
      </c>
      <c r="E117">
        <f>(bank2!E115-'PCP-stand'!E$1)/('PCP-stand'!E$2-'PCP-stand'!E$1)</f>
        <v>0.71739130434782594</v>
      </c>
      <c r="F117">
        <f>(bank2!F115-'PCP-stand'!F$1)/('PCP-stand'!F$2-'PCP-stand'!F$1)</f>
        <v>0.45652173913043409</v>
      </c>
    </row>
    <row r="118" spans="1:6" x14ac:dyDescent="0.25">
      <c r="A118">
        <f>(bank2!A116-'PCP-stand'!$A$1)/('PCP-stand'!$A$2-'PCP-stand'!$A$1)</f>
        <v>0.51999999999999313</v>
      </c>
      <c r="B118">
        <f>(bank2!B116-'PCP-stand'!B$1)/('PCP-stand'!B$2-'PCP-stand'!B$1)</f>
        <v>0.65000000000000568</v>
      </c>
      <c r="C118">
        <f>(bank2!C116-'PCP-stand'!C$1)/('PCP-stand'!C$2-'PCP-stand'!C$1)</f>
        <v>0.4761904761904775</v>
      </c>
      <c r="D118">
        <f>(bank2!D116-'PCP-stand'!D$1)/('PCP-stand'!D$2-'PCP-stand'!D$1)</f>
        <v>0.61818181818181817</v>
      </c>
      <c r="E118">
        <f>(bank2!E116-'PCP-stand'!E$1)/('PCP-stand'!E$2-'PCP-stand'!E$1)</f>
        <v>0.67391304347826086</v>
      </c>
      <c r="F118">
        <f>(bank2!F116-'PCP-stand'!F$1)/('PCP-stand'!F$2-'PCP-stand'!F$1)</f>
        <v>0.41304347826086513</v>
      </c>
    </row>
    <row r="119" spans="1:6" x14ac:dyDescent="0.25">
      <c r="A119">
        <f>(bank2!A117-'PCP-stand'!$A$1)/('PCP-stand'!$A$2-'PCP-stand'!$A$1)</f>
        <v>0.6799999999999955</v>
      </c>
      <c r="B119">
        <f>(bank2!B117-'PCP-stand'!B$1)/('PCP-stand'!B$2-'PCP-stand'!B$1)</f>
        <v>0.70000000000000284</v>
      </c>
      <c r="C119">
        <f>(bank2!C117-'PCP-stand'!C$1)/('PCP-stand'!C$2-'PCP-stand'!C$1)</f>
        <v>0.4761904761904775</v>
      </c>
      <c r="D119">
        <f>(bank2!D117-'PCP-stand'!D$1)/('PCP-stand'!D$2-'PCP-stand'!D$1)</f>
        <v>0.18181818181818168</v>
      </c>
      <c r="E119">
        <f>(bank2!E117-'PCP-stand'!E$1)/('PCP-stand'!E$2-'PCP-stand'!E$1)</f>
        <v>0.76086956521739102</v>
      </c>
      <c r="F119">
        <f>(bank2!F117-'PCP-stand'!F$1)/('PCP-stand'!F$2-'PCP-stand'!F$1)</f>
        <v>0.30434782608695193</v>
      </c>
    </row>
    <row r="120" spans="1:6" x14ac:dyDescent="0.25">
      <c r="A120">
        <f>(bank2!A118-'PCP-stand'!$A$1)/('PCP-stand'!$A$2-'PCP-stand'!$A$1)</f>
        <v>0.35999999999999088</v>
      </c>
      <c r="B120">
        <f>(bank2!B118-'PCP-stand'!B$1)/('PCP-stand'!B$2-'PCP-stand'!B$1)</f>
        <v>0.79999999999999716</v>
      </c>
      <c r="C120">
        <f>(bank2!C118-'PCP-stand'!C$1)/('PCP-stand'!C$2-'PCP-stand'!C$1)</f>
        <v>0.5238095238095225</v>
      </c>
      <c r="D120">
        <f>(bank2!D118-'PCP-stand'!D$1)/('PCP-stand'!D$2-'PCP-stand'!D$1)</f>
        <v>0.83636363636363664</v>
      </c>
      <c r="E120">
        <f>(bank2!E118-'PCP-stand'!E$1)/('PCP-stand'!E$2-'PCP-stand'!E$1)</f>
        <v>0.60869565217391297</v>
      </c>
      <c r="F120">
        <f>(bank2!F118-'PCP-stand'!F$1)/('PCP-stand'!F$2-'PCP-stand'!F$1)</f>
        <v>0.43478260869565272</v>
      </c>
    </row>
    <row r="121" spans="1:6" x14ac:dyDescent="0.25">
      <c r="A121">
        <f>(bank2!A119-'PCP-stand'!$A$1)/('PCP-stand'!$A$2-'PCP-stand'!$A$1)</f>
        <v>0.35999999999999088</v>
      </c>
      <c r="B121">
        <f>(bank2!B119-'PCP-stand'!B$1)/('PCP-stand'!B$2-'PCP-stand'!B$1)</f>
        <v>0.70000000000000284</v>
      </c>
      <c r="C121">
        <f>(bank2!C119-'PCP-stand'!C$1)/('PCP-stand'!C$2-'PCP-stand'!C$1)</f>
        <v>0.5238095238095225</v>
      </c>
      <c r="D121">
        <f>(bank2!D119-'PCP-stand'!D$1)/('PCP-stand'!D$2-'PCP-stand'!D$1)</f>
        <v>0.89090909090909098</v>
      </c>
      <c r="E121">
        <f>(bank2!E119-'PCP-stand'!E$1)/('PCP-stand'!E$2-'PCP-stand'!E$1)</f>
        <v>0.58695652173913038</v>
      </c>
      <c r="F121">
        <f>(bank2!F119-'PCP-stand'!F$1)/('PCP-stand'!F$2-'PCP-stand'!F$1)</f>
        <v>0.45652173913043409</v>
      </c>
    </row>
    <row r="122" spans="1:6" x14ac:dyDescent="0.25">
      <c r="A122">
        <f>(bank2!A120-'PCP-stand'!$A$1)/('PCP-stand'!$A$2-'PCP-stand'!$A$1)</f>
        <v>0.4</v>
      </c>
      <c r="B122">
        <f>(bank2!B120-'PCP-stand'!B$1)/('PCP-stand'!B$2-'PCP-stand'!B$1)</f>
        <v>0.75</v>
      </c>
      <c r="C122">
        <f>(bank2!C120-'PCP-stand'!C$1)/('PCP-stand'!C$2-'PCP-stand'!C$1)</f>
        <v>0.57142857142856751</v>
      </c>
      <c r="D122">
        <f>(bank2!D120-'PCP-stand'!D$1)/('PCP-stand'!D$2-'PCP-stand'!D$1)</f>
        <v>0.69090909090909103</v>
      </c>
      <c r="E122">
        <f>(bank2!E120-'PCP-stand'!E$1)/('PCP-stand'!E$2-'PCP-stand'!E$1)</f>
        <v>0.71739130434782594</v>
      </c>
      <c r="F122">
        <f>(bank2!F120-'PCP-stand'!F$1)/('PCP-stand'!F$2-'PCP-stand'!F$1)</f>
        <v>0.47826086956521552</v>
      </c>
    </row>
    <row r="123" spans="1:6" x14ac:dyDescent="0.25">
      <c r="A123">
        <f>(bank2!A121-'PCP-stand'!$A$1)/('PCP-stand'!$A$2-'PCP-stand'!$A$1)</f>
        <v>0.23999999999999772</v>
      </c>
      <c r="B123">
        <f>(bank2!B121-'PCP-stand'!B$1)/('PCP-stand'!B$2-'PCP-stand'!B$1)</f>
        <v>0.59999999999999432</v>
      </c>
      <c r="C123">
        <f>(bank2!C121-'PCP-stand'!C$1)/('PCP-stand'!C$2-'PCP-stand'!C$1)</f>
        <v>0.42857142857143243</v>
      </c>
      <c r="D123">
        <f>(bank2!D121-'PCP-stand'!D$1)/('PCP-stand'!D$2-'PCP-stand'!D$1)</f>
        <v>0.52727272727272723</v>
      </c>
      <c r="E123">
        <f>(bank2!E121-'PCP-stand'!E$1)/('PCP-stand'!E$2-'PCP-stand'!E$1)</f>
        <v>0.934782608695652</v>
      </c>
      <c r="F123">
        <f>(bank2!F121-'PCP-stand'!F$1)/('PCP-stand'!F$2-'PCP-stand'!F$1)</f>
        <v>0.30434782608695193</v>
      </c>
    </row>
    <row r="124" spans="1:6" x14ac:dyDescent="0.25">
      <c r="A124">
        <f>(bank2!A122-'PCP-stand'!$A$1)/('PCP-stand'!$A$2-'PCP-stand'!$A$1)</f>
        <v>0.4</v>
      </c>
      <c r="B124">
        <f>(bank2!B122-'PCP-stand'!B$1)/('PCP-stand'!B$2-'PCP-stand'!B$1)</f>
        <v>0.65000000000000568</v>
      </c>
      <c r="C124">
        <f>(bank2!C122-'PCP-stand'!C$1)/('PCP-stand'!C$2-'PCP-stand'!C$1)</f>
        <v>0.66666666666667118</v>
      </c>
      <c r="D124">
        <f>(bank2!D122-'PCP-stand'!D$1)/('PCP-stand'!D$2-'PCP-stand'!D$1)</f>
        <v>0.52727272727272723</v>
      </c>
      <c r="E124">
        <f>(bank2!E122-'PCP-stand'!E$1)/('PCP-stand'!E$2-'PCP-stand'!E$1)</f>
        <v>0.95652173913043459</v>
      </c>
      <c r="F124">
        <f>(bank2!F122-'PCP-stand'!F$1)/('PCP-stand'!F$2-'PCP-stand'!F$1)</f>
        <v>0.39130434782608375</v>
      </c>
    </row>
    <row r="125" spans="1:6" x14ac:dyDescent="0.25">
      <c r="A125">
        <f>(bank2!A123-'PCP-stand'!$A$1)/('PCP-stand'!$A$2-'PCP-stand'!$A$1)</f>
        <v>0.51999999999999313</v>
      </c>
      <c r="B125">
        <f>(bank2!B123-'PCP-stand'!B$1)/('PCP-stand'!B$2-'PCP-stand'!B$1)</f>
        <v>0.79999999999999716</v>
      </c>
      <c r="C125">
        <f>(bank2!C123-'PCP-stand'!C$1)/('PCP-stand'!C$2-'PCP-stand'!C$1)</f>
        <v>0.61904761904762617</v>
      </c>
      <c r="D125">
        <f>(bank2!D123-'PCP-stand'!D$1)/('PCP-stand'!D$2-'PCP-stand'!D$1)</f>
        <v>0.92727272727272747</v>
      </c>
      <c r="E125">
        <f>(bank2!E123-'PCP-stand'!E$1)/('PCP-stand'!E$2-'PCP-stand'!E$1)</f>
        <v>0.54347826086956497</v>
      </c>
      <c r="F125">
        <f>(bank2!F123-'PCP-stand'!F$1)/('PCP-stand'!F$2-'PCP-stand'!F$1)</f>
        <v>0.39130434782608375</v>
      </c>
    </row>
    <row r="126" spans="1:6" x14ac:dyDescent="0.25">
      <c r="A126">
        <f>(bank2!A124-'PCP-stand'!$A$1)/('PCP-stand'!$A$2-'PCP-stand'!$A$1)</f>
        <v>0.6</v>
      </c>
      <c r="B126">
        <f>(bank2!B124-'PCP-stand'!B$1)/('PCP-stand'!B$2-'PCP-stand'!B$1)</f>
        <v>0.90000000000000568</v>
      </c>
      <c r="C126">
        <f>(bank2!C124-'PCP-stand'!C$1)/('PCP-stand'!C$2-'PCP-stand'!C$1)</f>
        <v>1</v>
      </c>
      <c r="D126">
        <f>(bank2!D124-'PCP-stand'!D$1)/('PCP-stand'!D$2-'PCP-stand'!D$1)</f>
        <v>0.8</v>
      </c>
      <c r="E126">
        <f>(bank2!E124-'PCP-stand'!E$1)/('PCP-stand'!E$2-'PCP-stand'!E$1)</f>
        <v>0.63043478260869545</v>
      </c>
      <c r="F126">
        <f>(bank2!F124-'PCP-stand'!F$1)/('PCP-stand'!F$2-'PCP-stand'!F$1)</f>
        <v>0.52173913043477826</v>
      </c>
    </row>
    <row r="127" spans="1:6" x14ac:dyDescent="0.25">
      <c r="A127">
        <f>(bank2!A125-'PCP-stand'!$A$1)/('PCP-stand'!$A$2-'PCP-stand'!$A$1)</f>
        <v>0.51999999999999313</v>
      </c>
      <c r="B127">
        <f>(bank2!B125-'PCP-stand'!B$1)/('PCP-stand'!B$2-'PCP-stand'!B$1)</f>
        <v>0.84999999999999432</v>
      </c>
      <c r="C127">
        <f>(bank2!C125-'PCP-stand'!C$1)/('PCP-stand'!C$2-'PCP-stand'!C$1)</f>
        <v>0.66666666666667118</v>
      </c>
      <c r="D127">
        <f>(bank2!D125-'PCP-stand'!D$1)/('PCP-stand'!D$2-'PCP-stand'!D$1)</f>
        <v>0.60000000000000009</v>
      </c>
      <c r="E127">
        <f>(bank2!E125-'PCP-stand'!E$1)/('PCP-stand'!E$2-'PCP-stand'!E$1)</f>
        <v>0.76086956521739102</v>
      </c>
      <c r="F127">
        <f>(bank2!F125-'PCP-stand'!F$1)/('PCP-stand'!F$2-'PCP-stand'!F$1)</f>
        <v>0.41304347826086513</v>
      </c>
    </row>
    <row r="128" spans="1:6" x14ac:dyDescent="0.25">
      <c r="A128">
        <f>(bank2!A126-'PCP-stand'!$A$1)/('PCP-stand'!$A$2-'PCP-stand'!$A$1)</f>
        <v>0.35999999999999088</v>
      </c>
      <c r="B128">
        <f>(bank2!B126-'PCP-stand'!B$1)/('PCP-stand'!B$2-'PCP-stand'!B$1)</f>
        <v>0.75</v>
      </c>
      <c r="C128">
        <f>(bank2!C126-'PCP-stand'!C$1)/('PCP-stand'!C$2-'PCP-stand'!C$1)</f>
        <v>0.71428571428571619</v>
      </c>
      <c r="D128">
        <f>(bank2!D126-'PCP-stand'!D$1)/('PCP-stand'!D$2-'PCP-stand'!D$1)</f>
        <v>0.49090909090909102</v>
      </c>
      <c r="E128">
        <f>(bank2!E126-'PCP-stand'!E$1)/('PCP-stand'!E$2-'PCP-stand'!E$1)</f>
        <v>0.56521739130434789</v>
      </c>
      <c r="F128">
        <f>(bank2!F126-'PCP-stand'!F$1)/('PCP-stand'!F$2-'PCP-stand'!F$1)</f>
        <v>0.49999999999999689</v>
      </c>
    </row>
    <row r="129" spans="1:6" x14ac:dyDescent="0.25">
      <c r="A129">
        <f>(bank2!A127-'PCP-stand'!$A$1)/('PCP-stand'!$A$2-'PCP-stand'!$A$1)</f>
        <v>0.43999999999999773</v>
      </c>
      <c r="B129">
        <f>(bank2!B127-'PCP-stand'!B$1)/('PCP-stand'!B$2-'PCP-stand'!B$1)</f>
        <v>0.5</v>
      </c>
      <c r="C129">
        <f>(bank2!C127-'PCP-stand'!C$1)/('PCP-stand'!C$2-'PCP-stand'!C$1)</f>
        <v>0.61904761904762617</v>
      </c>
      <c r="D129">
        <f>(bank2!D127-'PCP-stand'!D$1)/('PCP-stand'!D$2-'PCP-stand'!D$1)</f>
        <v>0.54545454545454541</v>
      </c>
      <c r="E129">
        <f>(bank2!E127-'PCP-stand'!E$1)/('PCP-stand'!E$2-'PCP-stand'!E$1)</f>
        <v>0.80434782608695643</v>
      </c>
      <c r="F129">
        <f>(bank2!F127-'PCP-stand'!F$1)/('PCP-stand'!F$2-'PCP-stand'!F$1)</f>
        <v>0.39130434782608375</v>
      </c>
    </row>
    <row r="130" spans="1:6" x14ac:dyDescent="0.25">
      <c r="A130">
        <f>(bank2!A128-'PCP-stand'!$A$1)/('PCP-stand'!$A$2-'PCP-stand'!$A$1)</f>
        <v>0.47999999999999543</v>
      </c>
      <c r="B130">
        <f>(bank2!B128-'PCP-stand'!B$1)/('PCP-stand'!B$2-'PCP-stand'!B$1)</f>
        <v>0.70000000000000284</v>
      </c>
      <c r="C130">
        <f>(bank2!C128-'PCP-stand'!C$1)/('PCP-stand'!C$2-'PCP-stand'!C$1)</f>
        <v>0.66666666666667118</v>
      </c>
      <c r="D130">
        <f>(bank2!D128-'PCP-stand'!D$1)/('PCP-stand'!D$2-'PCP-stand'!D$1)</f>
        <v>0.40000000000000008</v>
      </c>
      <c r="E130">
        <f>(bank2!E128-'PCP-stand'!E$1)/('PCP-stand'!E$2-'PCP-stand'!E$1)</f>
        <v>0.84782608695652151</v>
      </c>
      <c r="F130">
        <f>(bank2!F128-'PCP-stand'!F$1)/('PCP-stand'!F$2-'PCP-stand'!F$1)</f>
        <v>0.52173913043477826</v>
      </c>
    </row>
    <row r="131" spans="1:6" x14ac:dyDescent="0.25">
      <c r="A131">
        <f>(bank2!A129-'PCP-stand'!$A$1)/('PCP-stand'!$A$2-'PCP-stand'!$A$1)</f>
        <v>0.6799999999999955</v>
      </c>
      <c r="B131">
        <f>(bank2!B129-'PCP-stand'!B$1)/('PCP-stand'!B$2-'PCP-stand'!B$1)</f>
        <v>0.84999999999999432</v>
      </c>
      <c r="C131">
        <f>(bank2!C129-'PCP-stand'!C$1)/('PCP-stand'!C$2-'PCP-stand'!C$1)</f>
        <v>0.61904761904762617</v>
      </c>
      <c r="D131">
        <f>(bank2!D129-'PCP-stand'!D$1)/('PCP-stand'!D$2-'PCP-stand'!D$1)</f>
        <v>0.54545454545454541</v>
      </c>
      <c r="E131">
        <f>(bank2!E129-'PCP-stand'!E$1)/('PCP-stand'!E$2-'PCP-stand'!E$1)</f>
        <v>0.89130434782608692</v>
      </c>
      <c r="F131">
        <f>(bank2!F129-'PCP-stand'!F$1)/('PCP-stand'!F$2-'PCP-stand'!F$1)</f>
        <v>0.47826086956521552</v>
      </c>
    </row>
    <row r="132" spans="1:6" x14ac:dyDescent="0.25">
      <c r="A132">
        <f>(bank2!A130-'PCP-stand'!$A$1)/('PCP-stand'!$A$2-'PCP-stand'!$A$1)</f>
        <v>0.51999999999999313</v>
      </c>
      <c r="B132">
        <f>(bank2!B130-'PCP-stand'!B$1)/('PCP-stand'!B$2-'PCP-stand'!B$1)</f>
        <v>0.59999999999999432</v>
      </c>
      <c r="C132">
        <f>(bank2!C130-'PCP-stand'!C$1)/('PCP-stand'!C$2-'PCP-stand'!C$1)</f>
        <v>0.57142857142856751</v>
      </c>
      <c r="D132">
        <f>(bank2!D130-'PCP-stand'!D$1)/('PCP-stand'!D$2-'PCP-stand'!D$1)</f>
        <v>0.52727272727272723</v>
      </c>
      <c r="E132">
        <f>(bank2!E130-'PCP-stand'!E$1)/('PCP-stand'!E$2-'PCP-stand'!E$1)</f>
        <v>0.78260869565217395</v>
      </c>
      <c r="F132">
        <f>(bank2!F130-'PCP-stand'!F$1)/('PCP-stand'!F$2-'PCP-stand'!F$1)</f>
        <v>0.54347826086956585</v>
      </c>
    </row>
    <row r="133" spans="1:6" x14ac:dyDescent="0.25">
      <c r="A133">
        <f>(bank2!A131-'PCP-stand'!$A$1)/('PCP-stand'!$A$2-'PCP-stand'!$A$1)</f>
        <v>0.27999999999999547</v>
      </c>
      <c r="B133">
        <f>(bank2!B131-'PCP-stand'!B$1)/('PCP-stand'!B$2-'PCP-stand'!B$1)</f>
        <v>0.59999999999999432</v>
      </c>
      <c r="C133">
        <f>(bank2!C131-'PCP-stand'!C$1)/('PCP-stand'!C$2-'PCP-stand'!C$1)</f>
        <v>0.76190476190476131</v>
      </c>
      <c r="D133">
        <f>(bank2!D131-'PCP-stand'!D$1)/('PCP-stand'!D$2-'PCP-stand'!D$1)</f>
        <v>0.47272727272727288</v>
      </c>
      <c r="E133">
        <f>(bank2!E131-'PCP-stand'!E$1)/('PCP-stand'!E$2-'PCP-stand'!E$1)</f>
        <v>0.95652173913043459</v>
      </c>
      <c r="F133">
        <f>(bank2!F131-'PCP-stand'!F$1)/('PCP-stand'!F$2-'PCP-stand'!F$1)</f>
        <v>0.45652173913043409</v>
      </c>
    </row>
    <row r="134" spans="1:6" x14ac:dyDescent="0.25">
      <c r="A134">
        <f>(bank2!A132-'PCP-stand'!$A$1)/('PCP-stand'!$A$2-'PCP-stand'!$A$1)</f>
        <v>0.2</v>
      </c>
      <c r="B134">
        <f>(bank2!B132-'PCP-stand'!B$1)/('PCP-stand'!B$2-'PCP-stand'!B$1)</f>
        <v>0.59999999999999432</v>
      </c>
      <c r="C134">
        <f>(bank2!C132-'PCP-stand'!C$1)/('PCP-stand'!C$2-'PCP-stand'!C$1)</f>
        <v>0.4761904761904775</v>
      </c>
      <c r="D134">
        <f>(bank2!D132-'PCP-stand'!D$1)/('PCP-stand'!D$2-'PCP-stand'!D$1)</f>
        <v>0.63636363636363635</v>
      </c>
      <c r="E134">
        <f>(bank2!E132-'PCP-stand'!E$1)/('PCP-stand'!E$2-'PCP-stand'!E$1)</f>
        <v>0.60869565217391297</v>
      </c>
      <c r="F134">
        <f>(bank2!F132-'PCP-stand'!F$1)/('PCP-stand'!F$2-'PCP-stand'!F$1)</f>
        <v>0.43478260869565272</v>
      </c>
    </row>
    <row r="135" spans="1:6" x14ac:dyDescent="0.25">
      <c r="A135">
        <f>(bank2!A133-'PCP-stand'!$A$1)/('PCP-stand'!$A$2-'PCP-stand'!$A$1)</f>
        <v>0.27999999999999547</v>
      </c>
      <c r="B135">
        <f>(bank2!B133-'PCP-stand'!B$1)/('PCP-stand'!B$2-'PCP-stand'!B$1)</f>
        <v>0.59999999999999432</v>
      </c>
      <c r="C135">
        <f>(bank2!C133-'PCP-stand'!C$1)/('PCP-stand'!C$2-'PCP-stand'!C$1)</f>
        <v>0.38095238095238737</v>
      </c>
      <c r="D135">
        <f>(bank2!D133-'PCP-stand'!D$1)/('PCP-stand'!D$2-'PCP-stand'!D$1)</f>
        <v>0.92727272727272747</v>
      </c>
      <c r="E135">
        <f>(bank2!E133-'PCP-stand'!E$1)/('PCP-stand'!E$2-'PCP-stand'!E$1)</f>
        <v>0.76086956521739102</v>
      </c>
      <c r="F135">
        <f>(bank2!F133-'PCP-stand'!F$1)/('PCP-stand'!F$2-'PCP-stand'!F$1)</f>
        <v>0.30434782608695193</v>
      </c>
    </row>
    <row r="136" spans="1:6" x14ac:dyDescent="0.25">
      <c r="A136">
        <f>(bank2!A134-'PCP-stand'!$A$1)/('PCP-stand'!$A$2-'PCP-stand'!$A$1)</f>
        <v>0.43999999999999773</v>
      </c>
      <c r="B136">
        <f>(bank2!B134-'PCP-stand'!B$1)/('PCP-stand'!B$2-'PCP-stand'!B$1)</f>
        <v>0.75</v>
      </c>
      <c r="C136">
        <f>(bank2!C134-'PCP-stand'!C$1)/('PCP-stand'!C$2-'PCP-stand'!C$1)</f>
        <v>0.57142857142856751</v>
      </c>
      <c r="D136">
        <f>(bank2!D134-'PCP-stand'!D$1)/('PCP-stand'!D$2-'PCP-stand'!D$1)</f>
        <v>0.61818181818181817</v>
      </c>
      <c r="E136">
        <f>(bank2!E134-'PCP-stand'!E$1)/('PCP-stand'!E$2-'PCP-stand'!E$1)</f>
        <v>0.82608695652173902</v>
      </c>
      <c r="F136">
        <f>(bank2!F134-'PCP-stand'!F$1)/('PCP-stand'!F$2-'PCP-stand'!F$1)</f>
        <v>0.45652173913043409</v>
      </c>
    </row>
    <row r="137" spans="1:6" x14ac:dyDescent="0.25">
      <c r="A137">
        <f>(bank2!A135-'PCP-stand'!$A$1)/('PCP-stand'!$A$2-'PCP-stand'!$A$1)</f>
        <v>0.31999999999999318</v>
      </c>
      <c r="B137">
        <f>(bank2!B135-'PCP-stand'!B$1)/('PCP-stand'!B$2-'PCP-stand'!B$1)</f>
        <v>0.59999999999999432</v>
      </c>
      <c r="C137">
        <f>(bank2!C135-'PCP-stand'!C$1)/('PCP-stand'!C$2-'PCP-stand'!C$1)</f>
        <v>0.66666666666667118</v>
      </c>
      <c r="D137">
        <f>(bank2!D135-'PCP-stand'!D$1)/('PCP-stand'!D$2-'PCP-stand'!D$1)</f>
        <v>0.60000000000000009</v>
      </c>
      <c r="E137">
        <f>(bank2!E135-'PCP-stand'!E$1)/('PCP-stand'!E$2-'PCP-stand'!E$1)</f>
        <v>0.89130434782608692</v>
      </c>
      <c r="F137">
        <f>(bank2!F135-'PCP-stand'!F$1)/('PCP-stand'!F$2-'PCP-stand'!F$1)</f>
        <v>0.41304347826086513</v>
      </c>
    </row>
    <row r="138" spans="1:6" x14ac:dyDescent="0.25">
      <c r="A138">
        <f>(bank2!A136-'PCP-stand'!$A$1)/('PCP-stand'!$A$2-'PCP-stand'!$A$1)</f>
        <v>0.1599999999999909</v>
      </c>
      <c r="B138">
        <f>(bank2!B136-'PCP-stand'!B$1)/('PCP-stand'!B$2-'PCP-stand'!B$1)</f>
        <v>0.5</v>
      </c>
      <c r="C138">
        <f>(bank2!C136-'PCP-stand'!C$1)/('PCP-stand'!C$2-'PCP-stand'!C$1)</f>
        <v>0.57142857142856751</v>
      </c>
      <c r="D138">
        <f>(bank2!D136-'PCP-stand'!D$1)/('PCP-stand'!D$2-'PCP-stand'!D$1)</f>
        <v>0.69090909090909103</v>
      </c>
      <c r="E138">
        <f>(bank2!E136-'PCP-stand'!E$1)/('PCP-stand'!E$2-'PCP-stand'!E$1)</f>
        <v>0.76086956521739102</v>
      </c>
      <c r="F138">
        <f>(bank2!F136-'PCP-stand'!F$1)/('PCP-stand'!F$2-'PCP-stand'!F$1)</f>
        <v>0.36956521739130233</v>
      </c>
    </row>
    <row r="139" spans="1:6" x14ac:dyDescent="0.25">
      <c r="A139">
        <f>(bank2!A137-'PCP-stand'!$A$1)/('PCP-stand'!$A$2-'PCP-stand'!$A$1)</f>
        <v>0.4</v>
      </c>
      <c r="B139">
        <f>(bank2!B137-'PCP-stand'!B$1)/('PCP-stand'!B$2-'PCP-stand'!B$1)</f>
        <v>0.54999999999999716</v>
      </c>
      <c r="C139">
        <f>(bank2!C137-'PCP-stand'!C$1)/('PCP-stand'!C$2-'PCP-stand'!C$1)</f>
        <v>0.5238095238095225</v>
      </c>
      <c r="D139">
        <f>(bank2!D137-'PCP-stand'!D$1)/('PCP-stand'!D$2-'PCP-stand'!D$1)</f>
        <v>0.85454545454545472</v>
      </c>
      <c r="E139">
        <f>(bank2!E137-'PCP-stand'!E$1)/('PCP-stand'!E$2-'PCP-stand'!E$1)</f>
        <v>0.73913043478260854</v>
      </c>
      <c r="F139">
        <f>(bank2!F137-'PCP-stand'!F$1)/('PCP-stand'!F$2-'PCP-stand'!F$1)</f>
        <v>0.36956521739130233</v>
      </c>
    </row>
    <row r="140" spans="1:6" x14ac:dyDescent="0.25">
      <c r="A140">
        <f>(bank2!A138-'PCP-stand'!$A$1)/('PCP-stand'!$A$2-'PCP-stand'!$A$1)</f>
        <v>0.31999999999999318</v>
      </c>
      <c r="B140">
        <f>(bank2!B138-'PCP-stand'!B$1)/('PCP-stand'!B$2-'PCP-stand'!B$1)</f>
        <v>0.40000000000000568</v>
      </c>
      <c r="C140">
        <f>(bank2!C138-'PCP-stand'!C$1)/('PCP-stand'!C$2-'PCP-stand'!C$1)</f>
        <v>0.57142857142856751</v>
      </c>
      <c r="D140">
        <f>(bank2!D138-'PCP-stand'!D$1)/('PCP-stand'!D$2-'PCP-stand'!D$1)</f>
        <v>0.63636363636363635</v>
      </c>
      <c r="E140">
        <f>(bank2!E138-'PCP-stand'!E$1)/('PCP-stand'!E$2-'PCP-stand'!E$1)</f>
        <v>0.73913043478260854</v>
      </c>
      <c r="F140">
        <f>(bank2!F138-'PCP-stand'!F$1)/('PCP-stand'!F$2-'PCP-stand'!F$1)</f>
        <v>0.34782608695652095</v>
      </c>
    </row>
    <row r="141" spans="1:6" x14ac:dyDescent="0.25">
      <c r="A141">
        <f>(bank2!A139-'PCP-stand'!$A$1)/('PCP-stand'!$A$2-'PCP-stand'!$A$1)</f>
        <v>0.43999999999999773</v>
      </c>
      <c r="B141">
        <f>(bank2!B139-'PCP-stand'!B$1)/('PCP-stand'!B$2-'PCP-stand'!B$1)</f>
        <v>0.84999999999999432</v>
      </c>
      <c r="C141">
        <f>(bank2!C139-'PCP-stand'!C$1)/('PCP-stand'!C$2-'PCP-stand'!C$1)</f>
        <v>0.61904761904762617</v>
      </c>
      <c r="D141">
        <f>(bank2!D139-'PCP-stand'!D$1)/('PCP-stand'!D$2-'PCP-stand'!D$1)</f>
        <v>0.381818181818182</v>
      </c>
      <c r="E141">
        <f>(bank2!E139-'PCP-stand'!E$1)/('PCP-stand'!E$2-'PCP-stand'!E$1)</f>
        <v>0.76086956521739102</v>
      </c>
      <c r="F141">
        <f>(bank2!F139-'PCP-stand'!F$1)/('PCP-stand'!F$2-'PCP-stand'!F$1)</f>
        <v>0.10869565217391318</v>
      </c>
    </row>
    <row r="142" spans="1:6" x14ac:dyDescent="0.25">
      <c r="A142">
        <f>(bank2!A140-'PCP-stand'!$A$1)/('PCP-stand'!$A$2-'PCP-stand'!$A$1)</f>
        <v>0.31999999999999318</v>
      </c>
      <c r="B142">
        <f>(bank2!B140-'PCP-stand'!B$1)/('PCP-stand'!B$2-'PCP-stand'!B$1)</f>
        <v>0.70000000000000284</v>
      </c>
      <c r="C142">
        <f>(bank2!C140-'PCP-stand'!C$1)/('PCP-stand'!C$2-'PCP-stand'!C$1)</f>
        <v>0.66666666666667118</v>
      </c>
      <c r="D142">
        <f>(bank2!D140-'PCP-stand'!D$1)/('PCP-stand'!D$2-'PCP-stand'!D$1)</f>
        <v>0.7454545454545457</v>
      </c>
      <c r="E142">
        <f>(bank2!E140-'PCP-stand'!E$1)/('PCP-stand'!E$2-'PCP-stand'!E$1)</f>
        <v>0.67391304347826086</v>
      </c>
      <c r="F142">
        <f>(bank2!F140-'PCP-stand'!F$1)/('PCP-stand'!F$2-'PCP-stand'!F$1)</f>
        <v>0.43478260869565272</v>
      </c>
    </row>
    <row r="143" spans="1:6" x14ac:dyDescent="0.25">
      <c r="A143">
        <f>(bank2!A141-'PCP-stand'!$A$1)/('PCP-stand'!$A$2-'PCP-stand'!$A$1)</f>
        <v>0.27999999999999547</v>
      </c>
      <c r="B143">
        <f>(bank2!B141-'PCP-stand'!B$1)/('PCP-stand'!B$2-'PCP-stand'!B$1)</f>
        <v>0.75</v>
      </c>
      <c r="C143">
        <f>(bank2!C141-'PCP-stand'!C$1)/('PCP-stand'!C$2-'PCP-stand'!C$1)</f>
        <v>0.57142857142856751</v>
      </c>
      <c r="D143">
        <f>(bank2!D141-'PCP-stand'!D$1)/('PCP-stand'!D$2-'PCP-stand'!D$1)</f>
        <v>0.83636363636363664</v>
      </c>
      <c r="E143">
        <f>(bank2!E141-'PCP-stand'!E$1)/('PCP-stand'!E$2-'PCP-stand'!E$1)</f>
        <v>0.54347826086956497</v>
      </c>
      <c r="F143">
        <f>(bank2!F141-'PCP-stand'!F$1)/('PCP-stand'!F$2-'PCP-stand'!F$1)</f>
        <v>0.39130434782608375</v>
      </c>
    </row>
    <row r="144" spans="1:6" x14ac:dyDescent="0.25">
      <c r="A144">
        <f>(bank2!A142-'PCP-stand'!$A$1)/('PCP-stand'!$A$2-'PCP-stand'!$A$1)</f>
        <v>0.4</v>
      </c>
      <c r="B144">
        <f>(bank2!B142-'PCP-stand'!B$1)/('PCP-stand'!B$2-'PCP-stand'!B$1)</f>
        <v>0.59999999999999432</v>
      </c>
      <c r="C144">
        <f>(bank2!C142-'PCP-stand'!C$1)/('PCP-stand'!C$2-'PCP-stand'!C$1)</f>
        <v>0.61904761904762617</v>
      </c>
      <c r="D144">
        <f>(bank2!D142-'PCP-stand'!D$1)/('PCP-stand'!D$2-'PCP-stand'!D$1)</f>
        <v>0.50909090909090915</v>
      </c>
      <c r="E144">
        <f>(bank2!E142-'PCP-stand'!E$1)/('PCP-stand'!E$2-'PCP-stand'!E$1)</f>
        <v>0.91304347826086951</v>
      </c>
      <c r="F144">
        <f>(bank2!F142-'PCP-stand'!F$1)/('PCP-stand'!F$2-'PCP-stand'!F$1)</f>
        <v>0.32608695652173952</v>
      </c>
    </row>
    <row r="145" spans="1:6" x14ac:dyDescent="0.25">
      <c r="A145">
        <f>(bank2!A143-'PCP-stand'!$A$1)/('PCP-stand'!$A$2-'PCP-stand'!$A$1)</f>
        <v>0.35999999999999088</v>
      </c>
      <c r="B145">
        <f>(bank2!B143-'PCP-stand'!B$1)/('PCP-stand'!B$2-'PCP-stand'!B$1)</f>
        <v>0.5</v>
      </c>
      <c r="C145">
        <f>(bank2!C143-'PCP-stand'!C$1)/('PCP-stand'!C$2-'PCP-stand'!C$1)</f>
        <v>0.19047619047619369</v>
      </c>
      <c r="D145">
        <f>(bank2!D143-'PCP-stand'!D$1)/('PCP-stand'!D$2-'PCP-stand'!D$1)</f>
        <v>0.54545454545454541</v>
      </c>
      <c r="E145">
        <f>(bank2!E143-'PCP-stand'!E$1)/('PCP-stand'!E$2-'PCP-stand'!E$1)</f>
        <v>0.71739130434782594</v>
      </c>
      <c r="F145">
        <f>(bank2!F143-'PCP-stand'!F$1)/('PCP-stand'!F$2-'PCP-stand'!F$1)</f>
        <v>0.30434782608695193</v>
      </c>
    </row>
    <row r="146" spans="1:6" x14ac:dyDescent="0.25">
      <c r="A146">
        <f>(bank2!A144-'PCP-stand'!$A$1)/('PCP-stand'!$A$2-'PCP-stand'!$A$1)</f>
        <v>0.31999999999999318</v>
      </c>
      <c r="B146">
        <f>(bank2!B144-'PCP-stand'!B$1)/('PCP-stand'!B$2-'PCP-stand'!B$1)</f>
        <v>0.59999999999999432</v>
      </c>
      <c r="C146">
        <f>(bank2!C144-'PCP-stand'!C$1)/('PCP-stand'!C$2-'PCP-stand'!C$1)</f>
        <v>0.66666666666667118</v>
      </c>
      <c r="D146">
        <f>(bank2!D144-'PCP-stand'!D$1)/('PCP-stand'!D$2-'PCP-stand'!D$1)</f>
        <v>0.72727272727272718</v>
      </c>
      <c r="E146">
        <f>(bank2!E144-'PCP-stand'!E$1)/('PCP-stand'!E$2-'PCP-stand'!E$1)</f>
        <v>0.65217391304347794</v>
      </c>
      <c r="F146">
        <f>(bank2!F144-'PCP-stand'!F$1)/('PCP-stand'!F$2-'PCP-stand'!F$1)</f>
        <v>0.45652173913043409</v>
      </c>
    </row>
    <row r="147" spans="1:6" x14ac:dyDescent="0.25">
      <c r="A147">
        <f>(bank2!A145-'PCP-stand'!$A$1)/('PCP-stand'!$A$2-'PCP-stand'!$A$1)</f>
        <v>0.47999999999999543</v>
      </c>
      <c r="B147">
        <f>(bank2!B145-'PCP-stand'!B$1)/('PCP-stand'!B$2-'PCP-stand'!B$1)</f>
        <v>0.75</v>
      </c>
      <c r="C147">
        <f>(bank2!C145-'PCP-stand'!C$1)/('PCP-stand'!C$2-'PCP-stand'!C$1)</f>
        <v>0.66666666666667118</v>
      </c>
      <c r="D147">
        <f>(bank2!D145-'PCP-stand'!D$1)/('PCP-stand'!D$2-'PCP-stand'!D$1)</f>
        <v>0.61818181818181817</v>
      </c>
      <c r="E147">
        <f>(bank2!E145-'PCP-stand'!E$1)/('PCP-stand'!E$2-'PCP-stand'!E$1)</f>
        <v>0.73913043478260854</v>
      </c>
      <c r="F147">
        <f>(bank2!F145-'PCP-stand'!F$1)/('PCP-stand'!F$2-'PCP-stand'!F$1)</f>
        <v>0.45652173913043409</v>
      </c>
    </row>
    <row r="148" spans="1:6" x14ac:dyDescent="0.25">
      <c r="A148">
        <f>(bank2!A146-'PCP-stand'!$A$1)/('PCP-stand'!$A$2-'PCP-stand'!$A$1)</f>
        <v>0.27999999999999547</v>
      </c>
      <c r="B148">
        <f>(bank2!B146-'PCP-stand'!B$1)/('PCP-stand'!B$2-'PCP-stand'!B$1)</f>
        <v>0.40000000000000568</v>
      </c>
      <c r="C148">
        <f>(bank2!C146-'PCP-stand'!C$1)/('PCP-stand'!C$2-'PCP-stand'!C$1)</f>
        <v>0.38095238095238737</v>
      </c>
      <c r="D148">
        <f>(bank2!D146-'PCP-stand'!D$1)/('PCP-stand'!D$2-'PCP-stand'!D$1)</f>
        <v>0.76363636363636378</v>
      </c>
      <c r="E148">
        <f>(bank2!E146-'PCP-stand'!E$1)/('PCP-stand'!E$2-'PCP-stand'!E$1)</f>
        <v>0.49999999999999989</v>
      </c>
      <c r="F148">
        <f>(bank2!F146-'PCP-stand'!F$1)/('PCP-stand'!F$2-'PCP-stand'!F$1)</f>
        <v>0.32608695652173952</v>
      </c>
    </row>
    <row r="149" spans="1:6" x14ac:dyDescent="0.25">
      <c r="A149">
        <f>(bank2!A147-'PCP-stand'!$A$1)/('PCP-stand'!$A$2-'PCP-stand'!$A$1)</f>
        <v>0.43999999999999773</v>
      </c>
      <c r="B149">
        <f>(bank2!B147-'PCP-stand'!B$1)/('PCP-stand'!B$2-'PCP-stand'!B$1)</f>
        <v>0.79999999999999716</v>
      </c>
      <c r="C149">
        <f>(bank2!C147-'PCP-stand'!C$1)/('PCP-stand'!C$2-'PCP-stand'!C$1)</f>
        <v>0.66666666666667118</v>
      </c>
      <c r="D149">
        <f>(bank2!D147-'PCP-stand'!D$1)/('PCP-stand'!D$2-'PCP-stand'!D$1)</f>
        <v>0.85454545454545472</v>
      </c>
      <c r="E149">
        <f>(bank2!E147-'PCP-stand'!E$1)/('PCP-stand'!E$2-'PCP-stand'!E$1)</f>
        <v>0.60869565217391297</v>
      </c>
      <c r="F149">
        <f>(bank2!F147-'PCP-stand'!F$1)/('PCP-stand'!F$2-'PCP-stand'!F$1)</f>
        <v>0.43478260869565272</v>
      </c>
    </row>
    <row r="150" spans="1:6" x14ac:dyDescent="0.25">
      <c r="A150">
        <f>(bank2!A148-'PCP-stand'!$A$1)/('PCP-stand'!$A$2-'PCP-stand'!$A$1)</f>
        <v>0.47999999999999543</v>
      </c>
      <c r="B150">
        <f>(bank2!B148-'PCP-stand'!B$1)/('PCP-stand'!B$2-'PCP-stand'!B$1)</f>
        <v>0.75</v>
      </c>
      <c r="C150">
        <f>(bank2!C148-'PCP-stand'!C$1)/('PCP-stand'!C$2-'PCP-stand'!C$1)</f>
        <v>0.66666666666667118</v>
      </c>
      <c r="D150">
        <f>(bank2!D148-'PCP-stand'!D$1)/('PCP-stand'!D$2-'PCP-stand'!D$1)</f>
        <v>0.76363636363636378</v>
      </c>
      <c r="E150">
        <f>(bank2!E148-'PCP-stand'!E$1)/('PCP-stand'!E$2-'PCP-stand'!E$1)</f>
        <v>0.65217391304347794</v>
      </c>
      <c r="F150">
        <f>(bank2!F148-'PCP-stand'!F$1)/('PCP-stand'!F$2-'PCP-stand'!F$1)</f>
        <v>0.45652173913043409</v>
      </c>
    </row>
    <row r="151" spans="1:6" x14ac:dyDescent="0.25">
      <c r="A151">
        <f>(bank2!A149-'PCP-stand'!$A$1)/('PCP-stand'!$A$2-'PCP-stand'!$A$1)</f>
        <v>0.6</v>
      </c>
      <c r="B151">
        <f>(bank2!B149-'PCP-stand'!B$1)/('PCP-stand'!B$2-'PCP-stand'!B$1)</f>
        <v>0.79999999999999716</v>
      </c>
      <c r="C151">
        <f>(bank2!C149-'PCP-stand'!C$1)/('PCP-stand'!C$2-'PCP-stand'!C$1)</f>
        <v>0.61904761904762617</v>
      </c>
      <c r="D151">
        <f>(bank2!D149-'PCP-stand'!D$1)/('PCP-stand'!D$2-'PCP-stand'!D$1)</f>
        <v>0.381818181818182</v>
      </c>
      <c r="E151">
        <f>(bank2!E149-'PCP-stand'!E$1)/('PCP-stand'!E$2-'PCP-stand'!E$1)</f>
        <v>0.78260869565217395</v>
      </c>
      <c r="F151">
        <f>(bank2!F149-'PCP-stand'!F$1)/('PCP-stand'!F$2-'PCP-stand'!F$1)</f>
        <v>6.5217391304344202E-2</v>
      </c>
    </row>
    <row r="152" spans="1:6" x14ac:dyDescent="0.25">
      <c r="A152">
        <f>(bank2!A150-'PCP-stand'!$A$1)/('PCP-stand'!$A$2-'PCP-stand'!$A$1)</f>
        <v>0.35999999999999088</v>
      </c>
      <c r="B152">
        <f>(bank2!B150-'PCP-stand'!B$1)/('PCP-stand'!B$2-'PCP-stand'!B$1)</f>
        <v>0.59999999999999432</v>
      </c>
      <c r="C152">
        <f>(bank2!C150-'PCP-stand'!C$1)/('PCP-stand'!C$2-'PCP-stand'!C$1)</f>
        <v>0.5238095238095225</v>
      </c>
      <c r="D152">
        <f>(bank2!D150-'PCP-stand'!D$1)/('PCP-stand'!D$2-'PCP-stand'!D$1)</f>
        <v>0.63636363636363635</v>
      </c>
      <c r="E152">
        <f>(bank2!E150-'PCP-stand'!E$1)/('PCP-stand'!E$2-'PCP-stand'!E$1)</f>
        <v>0.71739130434782594</v>
      </c>
      <c r="F152">
        <f>(bank2!F150-'PCP-stand'!F$1)/('PCP-stand'!F$2-'PCP-stand'!F$1)</f>
        <v>0.34782608695652095</v>
      </c>
    </row>
    <row r="153" spans="1:6" x14ac:dyDescent="0.25">
      <c r="A153">
        <f>(bank2!A151-'PCP-stand'!$A$1)/('PCP-stand'!$A$2-'PCP-stand'!$A$1)</f>
        <v>0.43999999999999773</v>
      </c>
      <c r="B153">
        <f>(bank2!B151-'PCP-stand'!B$1)/('PCP-stand'!B$2-'PCP-stand'!B$1)</f>
        <v>0.45000000000000284</v>
      </c>
      <c r="C153">
        <f>(bank2!C151-'PCP-stand'!C$1)/('PCP-stand'!C$2-'PCP-stand'!C$1)</f>
        <v>0.4761904761904775</v>
      </c>
      <c r="D153">
        <f>(bank2!D151-'PCP-stand'!D$1)/('PCP-stand'!D$2-'PCP-stand'!D$1)</f>
        <v>0.49090909090909102</v>
      </c>
      <c r="E153">
        <f>(bank2!E151-'PCP-stand'!E$1)/('PCP-stand'!E$2-'PCP-stand'!E$1)</f>
        <v>1</v>
      </c>
      <c r="F153">
        <f>(bank2!F151-'PCP-stand'!F$1)/('PCP-stand'!F$2-'PCP-stand'!F$1)</f>
        <v>0.34782608695652095</v>
      </c>
    </row>
    <row r="154" spans="1:6" x14ac:dyDescent="0.25">
      <c r="A154">
        <f>(bank2!A152-'PCP-stand'!$A$1)/('PCP-stand'!$A$2-'PCP-stand'!$A$1)</f>
        <v>0.43999999999999773</v>
      </c>
      <c r="B154">
        <f>(bank2!B152-'PCP-stand'!B$1)/('PCP-stand'!B$2-'PCP-stand'!B$1)</f>
        <v>0.65000000000000568</v>
      </c>
      <c r="C154">
        <f>(bank2!C152-'PCP-stand'!C$1)/('PCP-stand'!C$2-'PCP-stand'!C$1)</f>
        <v>0.42857142857143243</v>
      </c>
      <c r="D154">
        <f>(bank2!D152-'PCP-stand'!D$1)/('PCP-stand'!D$2-'PCP-stand'!D$1)</f>
        <v>0.85454545454545472</v>
      </c>
      <c r="E154">
        <f>(bank2!E152-'PCP-stand'!E$1)/('PCP-stand'!E$2-'PCP-stand'!E$1)</f>
        <v>0.63043478260869545</v>
      </c>
      <c r="F154">
        <f>(bank2!F152-'PCP-stand'!F$1)/('PCP-stand'!F$2-'PCP-stand'!F$1)</f>
        <v>0.43478260869565272</v>
      </c>
    </row>
    <row r="155" spans="1:6" x14ac:dyDescent="0.25">
      <c r="A155">
        <f>(bank2!A153-'PCP-stand'!$A$1)/('PCP-stand'!$A$2-'PCP-stand'!$A$1)</f>
        <v>0.31999999999999318</v>
      </c>
      <c r="B155">
        <f>(bank2!B153-'PCP-stand'!B$1)/('PCP-stand'!B$2-'PCP-stand'!B$1)</f>
        <v>0.45000000000000284</v>
      </c>
      <c r="C155">
        <f>(bank2!C153-'PCP-stand'!C$1)/('PCP-stand'!C$2-'PCP-stand'!C$1)</f>
        <v>0.33333333333332882</v>
      </c>
      <c r="D155">
        <f>(bank2!D153-'PCP-stand'!D$1)/('PCP-stand'!D$2-'PCP-stand'!D$1)</f>
        <v>0.85454545454545472</v>
      </c>
      <c r="E155">
        <f>(bank2!E153-'PCP-stand'!E$1)/('PCP-stand'!E$2-'PCP-stand'!E$1)</f>
        <v>0.52173913043478248</v>
      </c>
      <c r="F155">
        <f>(bank2!F153-'PCP-stand'!F$1)/('PCP-stand'!F$2-'PCP-stand'!F$1)</f>
        <v>0.26086956521738913</v>
      </c>
    </row>
    <row r="156" spans="1:6" x14ac:dyDescent="0.25">
      <c r="A156">
        <f>(bank2!A154-'PCP-stand'!$A$1)/('PCP-stand'!$A$2-'PCP-stand'!$A$1)</f>
        <v>0.31999999999999318</v>
      </c>
      <c r="B156">
        <f>(bank2!B154-'PCP-stand'!B$1)/('PCP-stand'!B$2-'PCP-stand'!B$1)</f>
        <v>0.34999999999999432</v>
      </c>
      <c r="C156">
        <f>(bank2!C154-'PCP-stand'!C$1)/('PCP-stand'!C$2-'PCP-stand'!C$1)</f>
        <v>0.14285714285714865</v>
      </c>
      <c r="D156">
        <f>(bank2!D154-'PCP-stand'!D$1)/('PCP-stand'!D$2-'PCP-stand'!D$1)</f>
        <v>0.5818181818181819</v>
      </c>
      <c r="E156">
        <f>(bank2!E154-'PCP-stand'!E$1)/('PCP-stand'!E$2-'PCP-stand'!E$1)</f>
        <v>0.71739130434782594</v>
      </c>
      <c r="F156">
        <f>(bank2!F154-'PCP-stand'!F$1)/('PCP-stand'!F$2-'PCP-stand'!F$1)</f>
        <v>0.32608695652173952</v>
      </c>
    </row>
    <row r="157" spans="1:6" x14ac:dyDescent="0.25">
      <c r="A157">
        <f>(bank2!A155-'PCP-stand'!$A$1)/('PCP-stand'!$A$2-'PCP-stand'!$A$1)</f>
        <v>0.27999999999999547</v>
      </c>
      <c r="B157">
        <f>(bank2!B155-'PCP-stand'!B$1)/('PCP-stand'!B$2-'PCP-stand'!B$1)</f>
        <v>0.54999999999999716</v>
      </c>
      <c r="C157">
        <f>(bank2!C155-'PCP-stand'!C$1)/('PCP-stand'!C$2-'PCP-stand'!C$1)</f>
        <v>0.5238095238095225</v>
      </c>
      <c r="D157">
        <f>(bank2!D155-'PCP-stand'!D$1)/('PCP-stand'!D$2-'PCP-stand'!D$1)</f>
        <v>0.89090909090909098</v>
      </c>
      <c r="E157">
        <f>(bank2!E155-'PCP-stand'!E$1)/('PCP-stand'!E$2-'PCP-stand'!E$1)</f>
        <v>0.56521739130434789</v>
      </c>
      <c r="F157">
        <f>(bank2!F155-'PCP-stand'!F$1)/('PCP-stand'!F$2-'PCP-stand'!F$1)</f>
        <v>0.34782608695652095</v>
      </c>
    </row>
    <row r="158" spans="1:6" x14ac:dyDescent="0.25">
      <c r="A158">
        <f>(bank2!A156-'PCP-stand'!$A$1)/('PCP-stand'!$A$2-'PCP-stand'!$A$1)</f>
        <v>0.27999999999999547</v>
      </c>
      <c r="B158">
        <f>(bank2!B156-'PCP-stand'!B$1)/('PCP-stand'!B$2-'PCP-stand'!B$1)</f>
        <v>0.65000000000000568</v>
      </c>
      <c r="C158">
        <f>(bank2!C156-'PCP-stand'!C$1)/('PCP-stand'!C$2-'PCP-stand'!C$1)</f>
        <v>0.4761904761904775</v>
      </c>
      <c r="D158">
        <f>(bank2!D156-'PCP-stand'!D$1)/('PCP-stand'!D$2-'PCP-stand'!D$1)</f>
        <v>0.69090909090909103</v>
      </c>
      <c r="E158">
        <f>(bank2!E156-'PCP-stand'!E$1)/('PCP-stand'!E$2-'PCP-stand'!E$1)</f>
        <v>0.82608695652173902</v>
      </c>
      <c r="F158">
        <f>(bank2!F156-'PCP-stand'!F$1)/('PCP-stand'!F$2-'PCP-stand'!F$1)</f>
        <v>0.36956521739130233</v>
      </c>
    </row>
    <row r="159" spans="1:6" x14ac:dyDescent="0.25">
      <c r="A159">
        <f>(bank2!A157-'PCP-stand'!$A$1)/('PCP-stand'!$A$2-'PCP-stand'!$A$1)</f>
        <v>0.51999999999999313</v>
      </c>
      <c r="B159">
        <f>(bank2!B157-'PCP-stand'!B$1)/('PCP-stand'!B$2-'PCP-stand'!B$1)</f>
        <v>0.5</v>
      </c>
      <c r="C159">
        <f>(bank2!C157-'PCP-stand'!C$1)/('PCP-stand'!C$2-'PCP-stand'!C$1)</f>
        <v>0.61904761904762617</v>
      </c>
      <c r="D159">
        <f>(bank2!D157-'PCP-stand'!D$1)/('PCP-stand'!D$2-'PCP-stand'!D$1)</f>
        <v>0.8</v>
      </c>
      <c r="E159">
        <f>(bank2!E157-'PCP-stand'!E$1)/('PCP-stand'!E$2-'PCP-stand'!E$1)</f>
        <v>0.60869565217391297</v>
      </c>
      <c r="F159">
        <f>(bank2!F157-'PCP-stand'!F$1)/('PCP-stand'!F$2-'PCP-stand'!F$1)</f>
        <v>0.41304347826086513</v>
      </c>
    </row>
    <row r="160" spans="1:6" x14ac:dyDescent="0.25">
      <c r="A160">
        <f>(bank2!A158-'PCP-stand'!$A$1)/('PCP-stand'!$A$2-'PCP-stand'!$A$1)</f>
        <v>0.1599999999999909</v>
      </c>
      <c r="B160">
        <f>(bank2!B158-'PCP-stand'!B$1)/('PCP-stand'!B$2-'PCP-stand'!B$1)</f>
        <v>0.34999999999999432</v>
      </c>
      <c r="C160">
        <f>(bank2!C158-'PCP-stand'!C$1)/('PCP-stand'!C$2-'PCP-stand'!C$1)</f>
        <v>0.28571428571428376</v>
      </c>
      <c r="D160">
        <f>(bank2!D158-'PCP-stand'!D$1)/('PCP-stand'!D$2-'PCP-stand'!D$1)</f>
        <v>0.56363636363636382</v>
      </c>
      <c r="E160">
        <f>(bank2!E158-'PCP-stand'!E$1)/('PCP-stand'!E$2-'PCP-stand'!E$1)</f>
        <v>0.80434782608695643</v>
      </c>
      <c r="F160">
        <f>(bank2!F158-'PCP-stand'!F$1)/('PCP-stand'!F$2-'PCP-stand'!F$1)</f>
        <v>0.36956521739130233</v>
      </c>
    </row>
    <row r="161" spans="1:6" x14ac:dyDescent="0.25">
      <c r="A161">
        <f>(bank2!A159-'PCP-stand'!$A$1)/('PCP-stand'!$A$2-'PCP-stand'!$A$1)</f>
        <v>0.23999999999999772</v>
      </c>
      <c r="B161">
        <f>(bank2!B159-'PCP-stand'!B$1)/('PCP-stand'!B$2-'PCP-stand'!B$1)</f>
        <v>0.54999999999999716</v>
      </c>
      <c r="C161">
        <f>(bank2!C159-'PCP-stand'!C$1)/('PCP-stand'!C$2-'PCP-stand'!C$1)</f>
        <v>0.4761904761904775</v>
      </c>
      <c r="D161">
        <f>(bank2!D159-'PCP-stand'!D$1)/('PCP-stand'!D$2-'PCP-stand'!D$1)</f>
        <v>0.7454545454545457</v>
      </c>
      <c r="E161">
        <f>(bank2!E159-'PCP-stand'!E$1)/('PCP-stand'!E$2-'PCP-stand'!E$1)</f>
        <v>0.65217391304347794</v>
      </c>
      <c r="F161">
        <f>(bank2!F159-'PCP-stand'!F$1)/('PCP-stand'!F$2-'PCP-stand'!F$1)</f>
        <v>0.30434782608695193</v>
      </c>
    </row>
    <row r="162" spans="1:6" x14ac:dyDescent="0.25">
      <c r="A162">
        <f>(bank2!A160-'PCP-stand'!$A$1)/('PCP-stand'!$A$2-'PCP-stand'!$A$1)</f>
        <v>0.4</v>
      </c>
      <c r="B162">
        <f>(bank2!B160-'PCP-stand'!B$1)/('PCP-stand'!B$2-'PCP-stand'!B$1)</f>
        <v>0.70000000000000284</v>
      </c>
      <c r="C162">
        <f>(bank2!C160-'PCP-stand'!C$1)/('PCP-stand'!C$2-'PCP-stand'!C$1)</f>
        <v>0.76190476190476131</v>
      </c>
      <c r="D162">
        <f>(bank2!D160-'PCP-stand'!D$1)/('PCP-stand'!D$2-'PCP-stand'!D$1)</f>
        <v>0.96363636363636374</v>
      </c>
      <c r="E162">
        <f>(bank2!E160-'PCP-stand'!E$1)/('PCP-stand'!E$2-'PCP-stand'!E$1)</f>
        <v>0.49999999999999989</v>
      </c>
      <c r="F162">
        <f>(bank2!F160-'PCP-stand'!F$1)/('PCP-stand'!F$2-'PCP-stand'!F$1)</f>
        <v>0.32608695652173952</v>
      </c>
    </row>
    <row r="163" spans="1:6" x14ac:dyDescent="0.25">
      <c r="A163">
        <f>(bank2!A161-'PCP-stand'!$A$1)/('PCP-stand'!$A$2-'PCP-stand'!$A$1)</f>
        <v>0.31999999999999318</v>
      </c>
      <c r="B163">
        <f>(bank2!B161-'PCP-stand'!B$1)/('PCP-stand'!B$2-'PCP-stand'!B$1)</f>
        <v>0.79999999999999716</v>
      </c>
      <c r="C163">
        <f>(bank2!C161-'PCP-stand'!C$1)/('PCP-stand'!C$2-'PCP-stand'!C$1)</f>
        <v>0.5238095238095225</v>
      </c>
      <c r="D163">
        <f>(bank2!D161-'PCP-stand'!D$1)/('PCP-stand'!D$2-'PCP-stand'!D$1)</f>
        <v>0.16363636363636355</v>
      </c>
      <c r="E163">
        <f>(bank2!E161-'PCP-stand'!E$1)/('PCP-stand'!E$2-'PCP-stand'!E$1)</f>
        <v>0.95652173913043459</v>
      </c>
      <c r="F163">
        <f>(bank2!F161-'PCP-stand'!F$1)/('PCP-stand'!F$2-'PCP-stand'!F$1)</f>
        <v>2.1739130434781401E-2</v>
      </c>
    </row>
    <row r="164" spans="1:6" x14ac:dyDescent="0.25">
      <c r="A164">
        <f>(bank2!A162-'PCP-stand'!$A$1)/('PCP-stand'!$A$2-'PCP-stand'!$A$1)</f>
        <v>0.7199999999999932</v>
      </c>
      <c r="B164">
        <f>(bank2!B162-'PCP-stand'!B$1)/('PCP-stand'!B$2-'PCP-stand'!B$1)</f>
        <v>0.54999999999999716</v>
      </c>
      <c r="C164">
        <f>(bank2!C162-'PCP-stand'!C$1)/('PCP-stand'!C$2-'PCP-stand'!C$1)</f>
        <v>0.33333333333332882</v>
      </c>
      <c r="D164">
        <f>(bank2!D162-'PCP-stand'!D$1)/('PCP-stand'!D$2-'PCP-stand'!D$1)</f>
        <v>3.6363636363636404E-2</v>
      </c>
      <c r="E164">
        <f>(bank2!E162-'PCP-stand'!E$1)/('PCP-stand'!E$2-'PCP-stand'!E$1)</f>
        <v>0.97826086956521707</v>
      </c>
      <c r="F164">
        <f>(bank2!F162-'PCP-stand'!F$1)/('PCP-stand'!F$2-'PCP-stand'!F$1)</f>
        <v>0.13043478260869457</v>
      </c>
    </row>
    <row r="165" spans="1:6" x14ac:dyDescent="0.25">
      <c r="A165">
        <f>(bank2!A163-'PCP-stand'!$A$1)/('PCP-stand'!$A$2-'PCP-stand'!$A$1)</f>
        <v>0.43999999999999773</v>
      </c>
      <c r="B165">
        <f>(bank2!B163-'PCP-stand'!B$1)/('PCP-stand'!B$2-'PCP-stand'!B$1)</f>
        <v>0.75</v>
      </c>
      <c r="C165">
        <f>(bank2!C163-'PCP-stand'!C$1)/('PCP-stand'!C$2-'PCP-stand'!C$1)</f>
        <v>0.5238095238095225</v>
      </c>
      <c r="D165">
        <f>(bank2!D163-'PCP-stand'!D$1)/('PCP-stand'!D$2-'PCP-stand'!D$1)</f>
        <v>0.49090909090909102</v>
      </c>
      <c r="E165">
        <f>(bank2!E163-'PCP-stand'!E$1)/('PCP-stand'!E$2-'PCP-stand'!E$1)</f>
        <v>0.54347826086956497</v>
      </c>
      <c r="F165">
        <f>(bank2!F163-'PCP-stand'!F$1)/('PCP-stand'!F$2-'PCP-stand'!F$1)</f>
        <v>6.5217391304344202E-2</v>
      </c>
    </row>
    <row r="166" spans="1:6" x14ac:dyDescent="0.25">
      <c r="A166">
        <f>(bank2!A164-'PCP-stand'!$A$1)/('PCP-stand'!$A$2-'PCP-stand'!$A$1)</f>
        <v>0.31999999999999318</v>
      </c>
      <c r="B166">
        <f>(bank2!B164-'PCP-stand'!B$1)/('PCP-stand'!B$2-'PCP-stand'!B$1)</f>
        <v>0.54999999999999716</v>
      </c>
      <c r="C166">
        <f>(bank2!C164-'PCP-stand'!C$1)/('PCP-stand'!C$2-'PCP-stand'!C$1)</f>
        <v>0.4761904761904775</v>
      </c>
      <c r="D166">
        <f>(bank2!D164-'PCP-stand'!D$1)/('PCP-stand'!D$2-'PCP-stand'!D$1)</f>
        <v>0.78181818181818197</v>
      </c>
      <c r="E166">
        <f>(bank2!E164-'PCP-stand'!E$1)/('PCP-stand'!E$2-'PCP-stand'!E$1)</f>
        <v>0.63043478260869545</v>
      </c>
      <c r="F166">
        <f>(bank2!F164-'PCP-stand'!F$1)/('PCP-stand'!F$2-'PCP-stand'!F$1)</f>
        <v>0.36956521739130233</v>
      </c>
    </row>
    <row r="167" spans="1:6" x14ac:dyDescent="0.25">
      <c r="A167">
        <f>(bank2!A165-'PCP-stand'!$A$1)/('PCP-stand'!$A$2-'PCP-stand'!$A$1)</f>
        <v>0.35999999999999088</v>
      </c>
      <c r="B167">
        <f>(bank2!B165-'PCP-stand'!B$1)/('PCP-stand'!B$2-'PCP-stand'!B$1)</f>
        <v>0.54999999999999716</v>
      </c>
      <c r="C167">
        <f>(bank2!C165-'PCP-stand'!C$1)/('PCP-stand'!C$2-'PCP-stand'!C$1)</f>
        <v>0.57142857142856751</v>
      </c>
      <c r="D167">
        <f>(bank2!D165-'PCP-stand'!D$1)/('PCP-stand'!D$2-'PCP-stand'!D$1)</f>
        <v>0.8</v>
      </c>
      <c r="E167">
        <f>(bank2!E165-'PCP-stand'!E$1)/('PCP-stand'!E$2-'PCP-stand'!E$1)</f>
        <v>0.69565217391304346</v>
      </c>
      <c r="F167">
        <f>(bank2!F165-'PCP-stand'!F$1)/('PCP-stand'!F$2-'PCP-stand'!F$1)</f>
        <v>0.28260869565217056</v>
      </c>
    </row>
    <row r="168" spans="1:6" x14ac:dyDescent="0.25">
      <c r="A168">
        <f>(bank2!A166-'PCP-stand'!$A$1)/('PCP-stand'!$A$2-'PCP-stand'!$A$1)</f>
        <v>0.2</v>
      </c>
      <c r="B168">
        <f>(bank2!B166-'PCP-stand'!B$1)/('PCP-stand'!B$2-'PCP-stand'!B$1)</f>
        <v>0.65000000000000568</v>
      </c>
      <c r="C168">
        <f>(bank2!C166-'PCP-stand'!C$1)/('PCP-stand'!C$2-'PCP-stand'!C$1)</f>
        <v>0.4761904761904775</v>
      </c>
      <c r="D168">
        <f>(bank2!D166-'PCP-stand'!D$1)/('PCP-stand'!D$2-'PCP-stand'!D$1)</f>
        <v>0.76363636363636378</v>
      </c>
      <c r="E168">
        <f>(bank2!E166-'PCP-stand'!E$1)/('PCP-stand'!E$2-'PCP-stand'!E$1)</f>
        <v>0.60869565217391297</v>
      </c>
      <c r="F168">
        <f>(bank2!F166-'PCP-stand'!F$1)/('PCP-stand'!F$2-'PCP-stand'!F$1)</f>
        <v>0.43478260869565272</v>
      </c>
    </row>
    <row r="169" spans="1:6" x14ac:dyDescent="0.25">
      <c r="A169">
        <f>(bank2!A167-'PCP-stand'!$A$1)/('PCP-stand'!$A$2-'PCP-stand'!$A$1)</f>
        <v>0.51999999999999313</v>
      </c>
      <c r="B169">
        <f>(bank2!B167-'PCP-stand'!B$1)/('PCP-stand'!B$2-'PCP-stand'!B$1)</f>
        <v>0.65000000000000568</v>
      </c>
      <c r="C169">
        <f>(bank2!C167-'PCP-stand'!C$1)/('PCP-stand'!C$2-'PCP-stand'!C$1)</f>
        <v>0.76190476190476131</v>
      </c>
      <c r="D169">
        <f>(bank2!D167-'PCP-stand'!D$1)/('PCP-stand'!D$2-'PCP-stand'!D$1)</f>
        <v>0.56363636363636382</v>
      </c>
      <c r="E169">
        <f>(bank2!E167-'PCP-stand'!E$1)/('PCP-stand'!E$2-'PCP-stand'!E$1)</f>
        <v>0.934782608695652</v>
      </c>
      <c r="F169">
        <f>(bank2!F167-'PCP-stand'!F$1)/('PCP-stand'!F$2-'PCP-stand'!F$1)</f>
        <v>0.41304347826086513</v>
      </c>
    </row>
    <row r="170" spans="1:6" x14ac:dyDescent="0.25">
      <c r="A170">
        <f>(bank2!A168-'PCP-stand'!$A$1)/('PCP-stand'!$A$2-'PCP-stand'!$A$1)</f>
        <v>1</v>
      </c>
      <c r="B170">
        <f>(bank2!B168-'PCP-stand'!B$1)/('PCP-stand'!B$2-'PCP-stand'!B$1)</f>
        <v>0.84999999999999432</v>
      </c>
      <c r="C170">
        <f>(bank2!C168-'PCP-stand'!C$1)/('PCP-stand'!C$2-'PCP-stand'!C$1)</f>
        <v>0.66666666666667118</v>
      </c>
      <c r="D170">
        <f>(bank2!D168-'PCP-stand'!D$1)/('PCP-stand'!D$2-'PCP-stand'!D$1)</f>
        <v>0.50909090909090915</v>
      </c>
      <c r="E170">
        <f>(bank2!E168-'PCP-stand'!E$1)/('PCP-stand'!E$2-'PCP-stand'!E$1)</f>
        <v>0.52173913043478248</v>
      </c>
      <c r="F170">
        <f>(bank2!F168-'PCP-stand'!F$1)/('PCP-stand'!F$2-'PCP-stand'!F$1)</f>
        <v>0.21739130434782636</v>
      </c>
    </row>
    <row r="171" spans="1:6" x14ac:dyDescent="0.25">
      <c r="A171">
        <f>(bank2!A169-'PCP-stand'!$A$1)/('PCP-stand'!$A$2-'PCP-stand'!$A$1)</f>
        <v>0.7199999999999932</v>
      </c>
      <c r="B171">
        <f>(bank2!B169-'PCP-stand'!B$1)/('PCP-stand'!B$2-'PCP-stand'!B$1)</f>
        <v>0.70000000000000284</v>
      </c>
      <c r="C171">
        <f>(bank2!C169-'PCP-stand'!C$1)/('PCP-stand'!C$2-'PCP-stand'!C$1)</f>
        <v>0.5238095238095225</v>
      </c>
      <c r="D171">
        <f>(bank2!D169-'PCP-stand'!D$1)/('PCP-stand'!D$2-'PCP-stand'!D$1)</f>
        <v>0.43636363636363634</v>
      </c>
      <c r="E171">
        <f>(bank2!E169-'PCP-stand'!E$1)/('PCP-stand'!E$2-'PCP-stand'!E$1)</f>
        <v>0.76086956521739102</v>
      </c>
      <c r="F171">
        <f>(bank2!F169-'PCP-stand'!F$1)/('PCP-stand'!F$2-'PCP-stand'!F$1)</f>
        <v>0.17391304347825737</v>
      </c>
    </row>
    <row r="172" spans="1:6" x14ac:dyDescent="0.25">
      <c r="A172">
        <f>(bank2!A170-'PCP-stand'!$A$1)/('PCP-stand'!$A$2-'PCP-stand'!$A$1)</f>
        <v>0.4</v>
      </c>
      <c r="B172">
        <f>(bank2!B170-'PCP-stand'!B$1)/('PCP-stand'!B$2-'PCP-stand'!B$1)</f>
        <v>0.45000000000000284</v>
      </c>
      <c r="C172">
        <f>(bank2!C170-'PCP-stand'!C$1)/('PCP-stand'!C$2-'PCP-stand'!C$1)</f>
        <v>0.38095238095238737</v>
      </c>
      <c r="D172">
        <f>(bank2!D170-'PCP-stand'!D$1)/('PCP-stand'!D$2-'PCP-stand'!D$1)</f>
        <v>0.43636363636363634</v>
      </c>
      <c r="E172">
        <f>(bank2!E170-'PCP-stand'!E$1)/('PCP-stand'!E$2-'PCP-stand'!E$1)</f>
        <v>0.934782608695652</v>
      </c>
      <c r="F172">
        <f>(bank2!F170-'PCP-stand'!F$1)/('PCP-stand'!F$2-'PCP-stand'!F$1)</f>
        <v>0.39130434782608375</v>
      </c>
    </row>
    <row r="173" spans="1:6" x14ac:dyDescent="0.25">
      <c r="A173">
        <f>(bank2!A171-'PCP-stand'!$A$1)/('PCP-stand'!$A$2-'PCP-stand'!$A$1)</f>
        <v>0.43999999999999773</v>
      </c>
      <c r="B173">
        <f>(bank2!B171-'PCP-stand'!B$1)/('PCP-stand'!B$2-'PCP-stand'!B$1)</f>
        <v>0.5</v>
      </c>
      <c r="C173">
        <f>(bank2!C171-'PCP-stand'!C$1)/('PCP-stand'!C$2-'PCP-stand'!C$1)</f>
        <v>0.42857142857143243</v>
      </c>
      <c r="D173">
        <f>(bank2!D171-'PCP-stand'!D$1)/('PCP-stand'!D$2-'PCP-stand'!D$1)</f>
        <v>0.76363636363636378</v>
      </c>
      <c r="E173">
        <f>(bank2!E171-'PCP-stand'!E$1)/('PCP-stand'!E$2-'PCP-stand'!E$1)</f>
        <v>0.69565217391304346</v>
      </c>
      <c r="F173">
        <f>(bank2!F171-'PCP-stand'!F$1)/('PCP-stand'!F$2-'PCP-stand'!F$1)</f>
        <v>0.41304347826086513</v>
      </c>
    </row>
    <row r="174" spans="1:6" x14ac:dyDescent="0.25">
      <c r="A174">
        <f>(bank2!A172-'PCP-stand'!$A$1)/('PCP-stand'!$A$2-'PCP-stand'!$A$1)</f>
        <v>3.9999999999997725E-2</v>
      </c>
      <c r="B174">
        <f>(bank2!B172-'PCP-stand'!B$1)/('PCP-stand'!B$2-'PCP-stand'!B$1)</f>
        <v>0.84999999999999432</v>
      </c>
      <c r="C174">
        <f>(bank2!C172-'PCP-stand'!C$1)/('PCP-stand'!C$2-'PCP-stand'!C$1)</f>
        <v>0.71428571428571619</v>
      </c>
      <c r="D174">
        <f>(bank2!D172-'PCP-stand'!D$1)/('PCP-stand'!D$2-'PCP-stand'!D$1)</f>
        <v>0.2727272727272726</v>
      </c>
      <c r="E174">
        <f>(bank2!E172-'PCP-stand'!E$1)/('PCP-stand'!E$2-'PCP-stand'!E$1)</f>
        <v>0.82608695652173902</v>
      </c>
      <c r="F174">
        <f>(bank2!F172-'PCP-stand'!F$1)/('PCP-stand'!F$2-'PCP-stand'!F$1)</f>
        <v>0</v>
      </c>
    </row>
    <row r="175" spans="1:6" x14ac:dyDescent="0.25">
      <c r="A175">
        <f>(bank2!A173-'PCP-stand'!$A$1)/('PCP-stand'!$A$2-'PCP-stand'!$A$1)</f>
        <v>0.1599999999999909</v>
      </c>
      <c r="B175">
        <f>(bank2!B173-'PCP-stand'!B$1)/('PCP-stand'!B$2-'PCP-stand'!B$1)</f>
        <v>0.79999999999999716</v>
      </c>
      <c r="C175">
        <f>(bank2!C173-'PCP-stand'!C$1)/('PCP-stand'!C$2-'PCP-stand'!C$1)</f>
        <v>0.66666666666667118</v>
      </c>
      <c r="D175">
        <f>(bank2!D173-'PCP-stand'!D$1)/('PCP-stand'!D$2-'PCP-stand'!D$1)</f>
        <v>0.8727272727272728</v>
      </c>
      <c r="E175">
        <f>(bank2!E173-'PCP-stand'!E$1)/('PCP-stand'!E$2-'PCP-stand'!E$1)</f>
        <v>0.54347826086956497</v>
      </c>
      <c r="F175">
        <f>(bank2!F173-'PCP-stand'!F$1)/('PCP-stand'!F$2-'PCP-stand'!F$1)</f>
        <v>0.39130434782608375</v>
      </c>
    </row>
    <row r="176" spans="1:6" x14ac:dyDescent="0.25">
      <c r="A176">
        <f>(bank2!A174-'PCP-stand'!$A$1)/('PCP-stand'!$A$2-'PCP-stand'!$A$1)</f>
        <v>0.4</v>
      </c>
      <c r="B176">
        <f>(bank2!B174-'PCP-stand'!B$1)/('PCP-stand'!B$2-'PCP-stand'!B$1)</f>
        <v>0.75</v>
      </c>
      <c r="C176">
        <f>(bank2!C174-'PCP-stand'!C$1)/('PCP-stand'!C$2-'PCP-stand'!C$1)</f>
        <v>0.61904761904762617</v>
      </c>
      <c r="D176">
        <f>(bank2!D174-'PCP-stand'!D$1)/('PCP-stand'!D$2-'PCP-stand'!D$1)</f>
        <v>0.83636363636363664</v>
      </c>
      <c r="E176">
        <f>(bank2!E174-'PCP-stand'!E$1)/('PCP-stand'!E$2-'PCP-stand'!E$1)</f>
        <v>0.60869565217391297</v>
      </c>
      <c r="F176">
        <f>(bank2!F174-'PCP-stand'!F$1)/('PCP-stand'!F$2-'PCP-stand'!F$1)</f>
        <v>0.34782608695652095</v>
      </c>
    </row>
    <row r="177" spans="1:6" x14ac:dyDescent="0.25">
      <c r="A177">
        <f>(bank2!A175-'PCP-stand'!$A$1)/('PCP-stand'!$A$2-'PCP-stand'!$A$1)</f>
        <v>0.4</v>
      </c>
      <c r="B177">
        <f>(bank2!B175-'PCP-stand'!B$1)/('PCP-stand'!B$2-'PCP-stand'!B$1)</f>
        <v>0.29999999999999716</v>
      </c>
      <c r="C177">
        <f>(bank2!C175-'PCP-stand'!C$1)/('PCP-stand'!C$2-'PCP-stand'!C$1)</f>
        <v>0.4761904761904775</v>
      </c>
      <c r="D177">
        <f>(bank2!D175-'PCP-stand'!D$1)/('PCP-stand'!D$2-'PCP-stand'!D$1)</f>
        <v>0.5818181818181819</v>
      </c>
      <c r="E177">
        <f>(bank2!E175-'PCP-stand'!E$1)/('PCP-stand'!E$2-'PCP-stand'!E$1)</f>
        <v>0.84782608695652151</v>
      </c>
      <c r="F177">
        <f>(bank2!F175-'PCP-stand'!F$1)/('PCP-stand'!F$2-'PCP-stand'!F$1)</f>
        <v>0.30434782608695193</v>
      </c>
    </row>
    <row r="178" spans="1:6" x14ac:dyDescent="0.25">
      <c r="A178">
        <f>(bank2!A176-'PCP-stand'!$A$1)/('PCP-stand'!$A$2-'PCP-stand'!$A$1)</f>
        <v>0.4</v>
      </c>
      <c r="B178">
        <f>(bank2!B176-'PCP-stand'!B$1)/('PCP-stand'!B$2-'PCP-stand'!B$1)</f>
        <v>0.54999999999999716</v>
      </c>
      <c r="C178">
        <f>(bank2!C176-'PCP-stand'!C$1)/('PCP-stand'!C$2-'PCP-stand'!C$1)</f>
        <v>0.4761904761904775</v>
      </c>
      <c r="D178">
        <f>(bank2!D176-'PCP-stand'!D$1)/('PCP-stand'!D$2-'PCP-stand'!D$1)</f>
        <v>0.76363636363636378</v>
      </c>
      <c r="E178">
        <f>(bank2!E176-'PCP-stand'!E$1)/('PCP-stand'!E$2-'PCP-stand'!E$1)</f>
        <v>0.60869565217391297</v>
      </c>
      <c r="F178">
        <f>(bank2!F176-'PCP-stand'!F$1)/('PCP-stand'!F$2-'PCP-stand'!F$1)</f>
        <v>0.39130434782608375</v>
      </c>
    </row>
    <row r="179" spans="1:6" x14ac:dyDescent="0.25">
      <c r="A179">
        <f>(bank2!A177-'PCP-stand'!$A$1)/('PCP-stand'!$A$2-'PCP-stand'!$A$1)</f>
        <v>0.43999999999999773</v>
      </c>
      <c r="B179">
        <f>(bank2!B177-'PCP-stand'!B$1)/('PCP-stand'!B$2-'PCP-stand'!B$1)</f>
        <v>0.70000000000000284</v>
      </c>
      <c r="C179">
        <f>(bank2!C177-'PCP-stand'!C$1)/('PCP-stand'!C$2-'PCP-stand'!C$1)</f>
        <v>0.57142857142856751</v>
      </c>
      <c r="D179">
        <f>(bank2!D177-'PCP-stand'!D$1)/('PCP-stand'!D$2-'PCP-stand'!D$1)</f>
        <v>0.85454545454545472</v>
      </c>
      <c r="E179">
        <f>(bank2!E177-'PCP-stand'!E$1)/('PCP-stand'!E$2-'PCP-stand'!E$1)</f>
        <v>0.65217391304347794</v>
      </c>
      <c r="F179">
        <f>(bank2!F177-'PCP-stand'!F$1)/('PCP-stand'!F$2-'PCP-stand'!F$1)</f>
        <v>0.26086956521738913</v>
      </c>
    </row>
    <row r="180" spans="1:6" x14ac:dyDescent="0.25">
      <c r="A180">
        <f>(bank2!A178-'PCP-stand'!$A$1)/('PCP-stand'!$A$2-'PCP-stand'!$A$1)</f>
        <v>0.2</v>
      </c>
      <c r="B180">
        <f>(bank2!B178-'PCP-stand'!B$1)/('PCP-stand'!B$2-'PCP-stand'!B$1)</f>
        <v>0.54999999999999716</v>
      </c>
      <c r="C180">
        <f>(bank2!C178-'PCP-stand'!C$1)/('PCP-stand'!C$2-'PCP-stand'!C$1)</f>
        <v>0.5238095238095225</v>
      </c>
      <c r="D180">
        <f>(bank2!D178-'PCP-stand'!D$1)/('PCP-stand'!D$2-'PCP-stand'!D$1)</f>
        <v>0.8</v>
      </c>
      <c r="E180">
        <f>(bank2!E178-'PCP-stand'!E$1)/('PCP-stand'!E$2-'PCP-stand'!E$1)</f>
        <v>0.60869565217391297</v>
      </c>
      <c r="F180">
        <f>(bank2!F178-'PCP-stand'!F$1)/('PCP-stand'!F$2-'PCP-stand'!F$1)</f>
        <v>0.41304347826086513</v>
      </c>
    </row>
    <row r="181" spans="1:6" x14ac:dyDescent="0.25">
      <c r="A181">
        <f>(bank2!A179-'PCP-stand'!$A$1)/('PCP-stand'!$A$2-'PCP-stand'!$A$1)</f>
        <v>0.27999999999999547</v>
      </c>
      <c r="B181">
        <f>(bank2!B179-'PCP-stand'!B$1)/('PCP-stand'!B$2-'PCP-stand'!B$1)</f>
        <v>0.70000000000000284</v>
      </c>
      <c r="C181">
        <f>(bank2!C179-'PCP-stand'!C$1)/('PCP-stand'!C$2-'PCP-stand'!C$1)</f>
        <v>0.4761904761904775</v>
      </c>
      <c r="D181">
        <f>(bank2!D179-'PCP-stand'!D$1)/('PCP-stand'!D$2-'PCP-stand'!D$1)</f>
        <v>0.49090909090909102</v>
      </c>
      <c r="E181">
        <f>(bank2!E179-'PCP-stand'!E$1)/('PCP-stand'!E$2-'PCP-stand'!E$1)</f>
        <v>0.934782608695652</v>
      </c>
      <c r="F181">
        <f>(bank2!F179-'PCP-stand'!F$1)/('PCP-stand'!F$2-'PCP-stand'!F$1)</f>
        <v>0.39130434782608375</v>
      </c>
    </row>
    <row r="182" spans="1:6" x14ac:dyDescent="0.25">
      <c r="A182">
        <f>(bank2!A180-'PCP-stand'!$A$1)/('PCP-stand'!$A$2-'PCP-stand'!$A$1)</f>
        <v>0.4</v>
      </c>
      <c r="B182">
        <f>(bank2!B180-'PCP-stand'!B$1)/('PCP-stand'!B$2-'PCP-stand'!B$1)</f>
        <v>0.75</v>
      </c>
      <c r="C182">
        <f>(bank2!C180-'PCP-stand'!C$1)/('PCP-stand'!C$2-'PCP-stand'!C$1)</f>
        <v>0.61904761904762617</v>
      </c>
      <c r="D182">
        <f>(bank2!D180-'PCP-stand'!D$1)/('PCP-stand'!D$2-'PCP-stand'!D$1)</f>
        <v>0.54545454545454541</v>
      </c>
      <c r="E182">
        <f>(bank2!E180-'PCP-stand'!E$1)/('PCP-stand'!E$2-'PCP-stand'!E$1)</f>
        <v>0.95652173913043459</v>
      </c>
      <c r="F182">
        <f>(bank2!F180-'PCP-stand'!F$1)/('PCP-stand'!F$2-'PCP-stand'!F$1)</f>
        <v>0.28260869565217056</v>
      </c>
    </row>
    <row r="183" spans="1:6" x14ac:dyDescent="0.25">
      <c r="A183">
        <f>(bank2!A181-'PCP-stand'!$A$1)/('PCP-stand'!$A$2-'PCP-stand'!$A$1)</f>
        <v>0.27999999999999547</v>
      </c>
      <c r="B183">
        <f>(bank2!B181-'PCP-stand'!B$1)/('PCP-stand'!B$2-'PCP-stand'!B$1)</f>
        <v>0.59999999999999432</v>
      </c>
      <c r="C183">
        <f>(bank2!C181-'PCP-stand'!C$1)/('PCP-stand'!C$2-'PCP-stand'!C$1)</f>
        <v>0.66666666666667118</v>
      </c>
      <c r="D183">
        <f>(bank2!D181-'PCP-stand'!D$1)/('PCP-stand'!D$2-'PCP-stand'!D$1)</f>
        <v>0.18181818181818168</v>
      </c>
      <c r="E183">
        <f>(bank2!E181-'PCP-stand'!E$1)/('PCP-stand'!E$2-'PCP-stand'!E$1)</f>
        <v>0.89130434782608692</v>
      </c>
      <c r="F183">
        <f>(bank2!F181-'PCP-stand'!F$1)/('PCP-stand'!F$2-'PCP-stand'!F$1)</f>
        <v>0</v>
      </c>
    </row>
    <row r="184" spans="1:6" x14ac:dyDescent="0.25">
      <c r="A184">
        <f>(bank2!A182-'PCP-stand'!$A$1)/('PCP-stand'!$A$2-'PCP-stand'!$A$1)</f>
        <v>0.47999999999999543</v>
      </c>
      <c r="B184">
        <f>(bank2!B182-'PCP-stand'!B$1)/('PCP-stand'!B$2-'PCP-stand'!B$1)</f>
        <v>0.70000000000000284</v>
      </c>
      <c r="C184">
        <f>(bank2!C182-'PCP-stand'!C$1)/('PCP-stand'!C$2-'PCP-stand'!C$1)</f>
        <v>0.5238095238095225</v>
      </c>
      <c r="D184">
        <f>(bank2!D182-'PCP-stand'!D$1)/('PCP-stand'!D$2-'PCP-stand'!D$1)</f>
        <v>0.76363636363636378</v>
      </c>
      <c r="E184">
        <f>(bank2!E182-'PCP-stand'!E$1)/('PCP-stand'!E$2-'PCP-stand'!E$1)</f>
        <v>0.65217391304347794</v>
      </c>
      <c r="F184">
        <f>(bank2!F182-'PCP-stand'!F$1)/('PCP-stand'!F$2-'PCP-stand'!F$1)</f>
        <v>0.28260869565217056</v>
      </c>
    </row>
    <row r="185" spans="1:6" x14ac:dyDescent="0.25">
      <c r="A185">
        <f>(bank2!A183-'PCP-stand'!$A$1)/('PCP-stand'!$A$2-'PCP-stand'!$A$1)</f>
        <v>0.4</v>
      </c>
      <c r="B185">
        <f>(bank2!B183-'PCP-stand'!B$1)/('PCP-stand'!B$2-'PCP-stand'!B$1)</f>
        <v>0.79999999999999716</v>
      </c>
      <c r="C185">
        <f>(bank2!C183-'PCP-stand'!C$1)/('PCP-stand'!C$2-'PCP-stand'!C$1)</f>
        <v>0.76190476190476131</v>
      </c>
      <c r="D185">
        <f>(bank2!D183-'PCP-stand'!D$1)/('PCP-stand'!D$2-'PCP-stand'!D$1)</f>
        <v>0.14545454545454545</v>
      </c>
      <c r="E185">
        <f>(bank2!E183-'PCP-stand'!E$1)/('PCP-stand'!E$2-'PCP-stand'!E$1)</f>
        <v>0.80434782608695643</v>
      </c>
      <c r="F185">
        <f>(bank2!F183-'PCP-stand'!F$1)/('PCP-stand'!F$2-'PCP-stand'!F$1)</f>
        <v>0.19565217391303877</v>
      </c>
    </row>
    <row r="186" spans="1:6" x14ac:dyDescent="0.25">
      <c r="A186">
        <f>(bank2!A184-'PCP-stand'!$A$1)/('PCP-stand'!$A$2-'PCP-stand'!$A$1)</f>
        <v>0.47999999999999543</v>
      </c>
      <c r="B186">
        <f>(bank2!B184-'PCP-stand'!B$1)/('PCP-stand'!B$2-'PCP-stand'!B$1)</f>
        <v>0.75</v>
      </c>
      <c r="C186">
        <f>(bank2!C184-'PCP-stand'!C$1)/('PCP-stand'!C$2-'PCP-stand'!C$1)</f>
        <v>0.5238095238095225</v>
      </c>
      <c r="D186">
        <f>(bank2!D184-'PCP-stand'!D$1)/('PCP-stand'!D$2-'PCP-stand'!D$1)</f>
        <v>0.69090909090909103</v>
      </c>
      <c r="E186">
        <f>(bank2!E184-'PCP-stand'!E$1)/('PCP-stand'!E$2-'PCP-stand'!E$1)</f>
        <v>0.80434782608695643</v>
      </c>
      <c r="F186">
        <f>(bank2!F184-'PCP-stand'!F$1)/('PCP-stand'!F$2-'PCP-stand'!F$1)</f>
        <v>0.32608695652173952</v>
      </c>
    </row>
    <row r="187" spans="1:6" x14ac:dyDescent="0.25">
      <c r="A187">
        <f>(bank2!A185-'PCP-stand'!$A$1)/('PCP-stand'!$A$2-'PCP-stand'!$A$1)</f>
        <v>0.31999999999999318</v>
      </c>
      <c r="B187">
        <f>(bank2!B185-'PCP-stand'!B$1)/('PCP-stand'!B$2-'PCP-stand'!B$1)</f>
        <v>0.75</v>
      </c>
      <c r="C187">
        <f>(bank2!C185-'PCP-stand'!C$1)/('PCP-stand'!C$2-'PCP-stand'!C$1)</f>
        <v>0.66666666666667118</v>
      </c>
      <c r="D187">
        <f>(bank2!D185-'PCP-stand'!D$1)/('PCP-stand'!D$2-'PCP-stand'!D$1)</f>
        <v>0.52727272727272723</v>
      </c>
      <c r="E187">
        <f>(bank2!E185-'PCP-stand'!E$1)/('PCP-stand'!E$2-'PCP-stand'!E$1)</f>
        <v>0.80434782608695643</v>
      </c>
      <c r="F187">
        <f>(bank2!F185-'PCP-stand'!F$1)/('PCP-stand'!F$2-'PCP-stand'!F$1)</f>
        <v>0.32608695652173952</v>
      </c>
    </row>
    <row r="188" spans="1:6" x14ac:dyDescent="0.25">
      <c r="A188">
        <f>(bank2!A186-'PCP-stand'!$A$1)/('PCP-stand'!$A$2-'PCP-stand'!$A$1)</f>
        <v>0.35999999999999088</v>
      </c>
      <c r="B188">
        <f>(bank2!B186-'PCP-stand'!B$1)/('PCP-stand'!B$2-'PCP-stand'!B$1)</f>
        <v>0.59999999999999432</v>
      </c>
      <c r="C188">
        <f>(bank2!C186-'PCP-stand'!C$1)/('PCP-stand'!C$2-'PCP-stand'!C$1)</f>
        <v>0.5238095238095225</v>
      </c>
      <c r="D188">
        <f>(bank2!D186-'PCP-stand'!D$1)/('PCP-stand'!D$2-'PCP-stand'!D$1)</f>
        <v>0.63636363636363635</v>
      </c>
      <c r="E188">
        <f>(bank2!E186-'PCP-stand'!E$1)/('PCP-stand'!E$2-'PCP-stand'!E$1)</f>
        <v>0.73913043478260854</v>
      </c>
      <c r="F188">
        <f>(bank2!F186-'PCP-stand'!F$1)/('PCP-stand'!F$2-'PCP-stand'!F$1)</f>
        <v>0.36956521739130233</v>
      </c>
    </row>
    <row r="189" spans="1:6" x14ac:dyDescent="0.25">
      <c r="A189">
        <f>(bank2!A187-'PCP-stand'!$A$1)/('PCP-stand'!$A$2-'PCP-stand'!$A$1)</f>
        <v>0.35999999999999088</v>
      </c>
      <c r="B189">
        <f>(bank2!B187-'PCP-stand'!B$1)/('PCP-stand'!B$2-'PCP-stand'!B$1)</f>
        <v>0.70000000000000284</v>
      </c>
      <c r="C189">
        <f>(bank2!C187-'PCP-stand'!C$1)/('PCP-stand'!C$2-'PCP-stand'!C$1)</f>
        <v>0.4761904761904775</v>
      </c>
      <c r="D189">
        <f>(bank2!D187-'PCP-stand'!D$1)/('PCP-stand'!D$2-'PCP-stand'!D$1)</f>
        <v>0.78181818181818197</v>
      </c>
      <c r="E189">
        <f>(bank2!E187-'PCP-stand'!E$1)/('PCP-stand'!E$2-'PCP-stand'!E$1)</f>
        <v>0.65217391304347794</v>
      </c>
      <c r="F189">
        <f>(bank2!F187-'PCP-stand'!F$1)/('PCP-stand'!F$2-'PCP-stand'!F$1)</f>
        <v>0.34782608695652095</v>
      </c>
    </row>
    <row r="190" spans="1:6" x14ac:dyDescent="0.25">
      <c r="A190">
        <f>(bank2!A188-'PCP-stand'!$A$1)/('PCP-stand'!$A$2-'PCP-stand'!$A$1)</f>
        <v>0.27999999999999547</v>
      </c>
      <c r="B190">
        <f>(bank2!B188-'PCP-stand'!B$1)/('PCP-stand'!B$2-'PCP-stand'!B$1)</f>
        <v>0.70000000000000284</v>
      </c>
      <c r="C190">
        <f>(bank2!C188-'PCP-stand'!C$1)/('PCP-stand'!C$2-'PCP-stand'!C$1)</f>
        <v>0.4761904761904775</v>
      </c>
      <c r="D190">
        <f>(bank2!D188-'PCP-stand'!D$1)/('PCP-stand'!D$2-'PCP-stand'!D$1)</f>
        <v>0.14545454545454545</v>
      </c>
      <c r="E190">
        <f>(bank2!E188-'PCP-stand'!E$1)/('PCP-stand'!E$2-'PCP-stand'!E$1)</f>
        <v>0.97826086956521707</v>
      </c>
      <c r="F190">
        <f>(bank2!F188-'PCP-stand'!F$1)/('PCP-stand'!F$2-'PCP-stand'!F$1)</f>
        <v>0.15217391304347597</v>
      </c>
    </row>
    <row r="191" spans="1:6" x14ac:dyDescent="0.25">
      <c r="A191">
        <f>(bank2!A189-'PCP-stand'!$A$1)/('PCP-stand'!$A$2-'PCP-stand'!$A$1)</f>
        <v>0.4</v>
      </c>
      <c r="B191">
        <f>(bank2!B189-'PCP-stand'!B$1)/('PCP-stand'!B$2-'PCP-stand'!B$1)</f>
        <v>0.5</v>
      </c>
      <c r="C191">
        <f>(bank2!C189-'PCP-stand'!C$1)/('PCP-stand'!C$2-'PCP-stand'!C$1)</f>
        <v>0.33333333333332882</v>
      </c>
      <c r="D191">
        <f>(bank2!D189-'PCP-stand'!D$1)/('PCP-stand'!D$2-'PCP-stand'!D$1)</f>
        <v>0.76363636363636378</v>
      </c>
      <c r="E191">
        <f>(bank2!E189-'PCP-stand'!E$1)/('PCP-stand'!E$2-'PCP-stand'!E$1)</f>
        <v>0.63043478260869545</v>
      </c>
      <c r="F191">
        <f>(bank2!F189-'PCP-stand'!F$1)/('PCP-stand'!F$2-'PCP-stand'!F$1)</f>
        <v>0.30434782608695193</v>
      </c>
    </row>
    <row r="192" spans="1:6" x14ac:dyDescent="0.25">
      <c r="A192">
        <f>(bank2!A190-'PCP-stand'!$A$1)/('PCP-stand'!$A$2-'PCP-stand'!$A$1)</f>
        <v>0.4</v>
      </c>
      <c r="B192">
        <f>(bank2!B190-'PCP-stand'!B$1)/('PCP-stand'!B$2-'PCP-stand'!B$1)</f>
        <v>0.45000000000000284</v>
      </c>
      <c r="C192">
        <f>(bank2!C190-'PCP-stand'!C$1)/('PCP-stand'!C$2-'PCP-stand'!C$1)</f>
        <v>0.57142857142856751</v>
      </c>
      <c r="D192">
        <f>(bank2!D190-'PCP-stand'!D$1)/('PCP-stand'!D$2-'PCP-stand'!D$1)</f>
        <v>0.43636363636363634</v>
      </c>
      <c r="E192">
        <f>(bank2!E190-'PCP-stand'!E$1)/('PCP-stand'!E$2-'PCP-stand'!E$1)</f>
        <v>0.91304347826086951</v>
      </c>
      <c r="F192">
        <f>(bank2!F190-'PCP-stand'!F$1)/('PCP-stand'!F$2-'PCP-stand'!F$1)</f>
        <v>0.34782608695652095</v>
      </c>
    </row>
    <row r="193" spans="1:6" x14ac:dyDescent="0.25">
      <c r="A193">
        <f>(bank2!A191-'PCP-stand'!$A$1)/('PCP-stand'!$A$2-'PCP-stand'!$A$1)</f>
        <v>0.31999999999999318</v>
      </c>
      <c r="B193">
        <f>(bank2!B191-'PCP-stand'!B$1)/('PCP-stand'!B$2-'PCP-stand'!B$1)</f>
        <v>0.65000000000000568</v>
      </c>
      <c r="C193">
        <f>(bank2!C191-'PCP-stand'!C$1)/('PCP-stand'!C$2-'PCP-stand'!C$1)</f>
        <v>0.57142857142856751</v>
      </c>
      <c r="D193">
        <f>(bank2!D191-'PCP-stand'!D$1)/('PCP-stand'!D$2-'PCP-stand'!D$1)</f>
        <v>1</v>
      </c>
      <c r="E193">
        <f>(bank2!E191-'PCP-stand'!E$1)/('PCP-stand'!E$2-'PCP-stand'!E$1)</f>
        <v>0.30434782608695637</v>
      </c>
      <c r="F193">
        <f>(bank2!F191-'PCP-stand'!F$1)/('PCP-stand'!F$2-'PCP-stand'!F$1)</f>
        <v>0.30434782608695193</v>
      </c>
    </row>
    <row r="194" spans="1:6" x14ac:dyDescent="0.25">
      <c r="A194">
        <f>(bank2!A192-'PCP-stand'!$A$1)/('PCP-stand'!$A$2-'PCP-stand'!$A$1)</f>
        <v>0.51999999999999313</v>
      </c>
      <c r="B194">
        <f>(bank2!B192-'PCP-stand'!B$1)/('PCP-stand'!B$2-'PCP-stand'!B$1)</f>
        <v>0.59999999999999432</v>
      </c>
      <c r="C194">
        <f>(bank2!C192-'PCP-stand'!C$1)/('PCP-stand'!C$2-'PCP-stand'!C$1)</f>
        <v>0.38095238095238737</v>
      </c>
      <c r="D194">
        <f>(bank2!D192-'PCP-stand'!D$1)/('PCP-stand'!D$2-'PCP-stand'!D$1)</f>
        <v>0.54545454545454541</v>
      </c>
      <c r="E194">
        <f>(bank2!E192-'PCP-stand'!E$1)/('PCP-stand'!E$2-'PCP-stand'!E$1)</f>
        <v>0.934782608695652</v>
      </c>
      <c r="F194">
        <f>(bank2!F192-'PCP-stand'!F$1)/('PCP-stand'!F$2-'PCP-stand'!F$1)</f>
        <v>0.34782608695652095</v>
      </c>
    </row>
    <row r="195" spans="1:6" x14ac:dyDescent="0.25">
      <c r="A195">
        <f>(bank2!A193-'PCP-stand'!$A$1)/('PCP-stand'!$A$2-'PCP-stand'!$A$1)</f>
        <v>0.63999999999999768</v>
      </c>
      <c r="B195">
        <f>(bank2!B193-'PCP-stand'!B$1)/('PCP-stand'!B$2-'PCP-stand'!B$1)</f>
        <v>0.75</v>
      </c>
      <c r="C195">
        <f>(bank2!C193-'PCP-stand'!C$1)/('PCP-stand'!C$2-'PCP-stand'!C$1)</f>
        <v>0.76190476190476131</v>
      </c>
      <c r="D195">
        <f>(bank2!D193-'PCP-stand'!D$1)/('PCP-stand'!D$2-'PCP-stand'!D$1)</f>
        <v>0.29090909090909106</v>
      </c>
      <c r="E195">
        <f>(bank2!E193-'PCP-stand'!E$1)/('PCP-stand'!E$2-'PCP-stand'!E$1)</f>
        <v>0.71739130434782594</v>
      </c>
      <c r="F195">
        <f>(bank2!F193-'PCP-stand'!F$1)/('PCP-stand'!F$2-'PCP-stand'!F$1)</f>
        <v>0.17391304347825737</v>
      </c>
    </row>
    <row r="196" spans="1:6" x14ac:dyDescent="0.25">
      <c r="A196">
        <f>(bank2!A194-'PCP-stand'!$A$1)/('PCP-stand'!$A$2-'PCP-stand'!$A$1)</f>
        <v>0.35999999999999088</v>
      </c>
      <c r="B196">
        <f>(bank2!B194-'PCP-stand'!B$1)/('PCP-stand'!B$2-'PCP-stand'!B$1)</f>
        <v>0.65000000000000568</v>
      </c>
      <c r="C196">
        <f>(bank2!C194-'PCP-stand'!C$1)/('PCP-stand'!C$2-'PCP-stand'!C$1)</f>
        <v>0.57142857142856751</v>
      </c>
      <c r="D196">
        <f>(bank2!D194-'PCP-stand'!D$1)/('PCP-stand'!D$2-'PCP-stand'!D$1)</f>
        <v>0.65454545454545476</v>
      </c>
      <c r="E196">
        <f>(bank2!E194-'PCP-stand'!E$1)/('PCP-stand'!E$2-'PCP-stand'!E$1)</f>
        <v>0.73913043478260854</v>
      </c>
      <c r="F196">
        <f>(bank2!F194-'PCP-stand'!F$1)/('PCP-stand'!F$2-'PCP-stand'!F$1)</f>
        <v>0.30434782608695193</v>
      </c>
    </row>
    <row r="197" spans="1:6" x14ac:dyDescent="0.25">
      <c r="A197">
        <f>(bank2!A195-'PCP-stand'!$A$1)/('PCP-stand'!$A$2-'PCP-stand'!$A$1)</f>
        <v>0.47999999999999543</v>
      </c>
      <c r="B197">
        <f>(bank2!B195-'PCP-stand'!B$1)/('PCP-stand'!B$2-'PCP-stand'!B$1)</f>
        <v>0.75</v>
      </c>
      <c r="C197">
        <f>(bank2!C195-'PCP-stand'!C$1)/('PCP-stand'!C$2-'PCP-stand'!C$1)</f>
        <v>0.61904761904762617</v>
      </c>
      <c r="D197">
        <f>(bank2!D195-'PCP-stand'!D$1)/('PCP-stand'!D$2-'PCP-stand'!D$1)</f>
        <v>0.43636363636363634</v>
      </c>
      <c r="E197">
        <f>(bank2!E195-'PCP-stand'!E$1)/('PCP-stand'!E$2-'PCP-stand'!E$1)</f>
        <v>0.71739130434782594</v>
      </c>
      <c r="F197">
        <f>(bank2!F195-'PCP-stand'!F$1)/('PCP-stand'!F$2-'PCP-stand'!F$1)</f>
        <v>0.15217391304347597</v>
      </c>
    </row>
    <row r="198" spans="1:6" x14ac:dyDescent="0.25">
      <c r="A198">
        <f>(bank2!A196-'PCP-stand'!$A$1)/('PCP-stand'!$A$2-'PCP-stand'!$A$1)</f>
        <v>0.43999999999999773</v>
      </c>
      <c r="B198">
        <f>(bank2!B196-'PCP-stand'!B$1)/('PCP-stand'!B$2-'PCP-stand'!B$1)</f>
        <v>0.65000000000000568</v>
      </c>
      <c r="C198">
        <f>(bank2!C196-'PCP-stand'!C$1)/('PCP-stand'!C$2-'PCP-stand'!C$1)</f>
        <v>0.71428571428571619</v>
      </c>
      <c r="D198">
        <f>(bank2!D196-'PCP-stand'!D$1)/('PCP-stand'!D$2-'PCP-stand'!D$1)</f>
        <v>0.8</v>
      </c>
      <c r="E198">
        <f>(bank2!E196-'PCP-stand'!E$1)/('PCP-stand'!E$2-'PCP-stand'!E$1)</f>
        <v>0.63043478260869545</v>
      </c>
      <c r="F198">
        <f>(bank2!F196-'PCP-stand'!F$1)/('PCP-stand'!F$2-'PCP-stand'!F$1)</f>
        <v>0.43478260869565272</v>
      </c>
    </row>
    <row r="199" spans="1:6" x14ac:dyDescent="0.25">
      <c r="A199">
        <f>(bank2!A197-'PCP-stand'!$A$1)/('PCP-stand'!$A$2-'PCP-stand'!$A$1)</f>
        <v>0.47999999999999543</v>
      </c>
      <c r="B199">
        <f>(bank2!B197-'PCP-stand'!B$1)/('PCP-stand'!B$2-'PCP-stand'!B$1)</f>
        <v>0.70000000000000284</v>
      </c>
      <c r="C199">
        <f>(bank2!C197-'PCP-stand'!C$1)/('PCP-stand'!C$2-'PCP-stand'!C$1)</f>
        <v>0.61904761904762617</v>
      </c>
      <c r="D199">
        <f>(bank2!D197-'PCP-stand'!D$1)/('PCP-stand'!D$2-'PCP-stand'!D$1)</f>
        <v>0.49090909090909102</v>
      </c>
      <c r="E199">
        <f>(bank2!E197-'PCP-stand'!E$1)/('PCP-stand'!E$2-'PCP-stand'!E$1)</f>
        <v>0.95652173913043459</v>
      </c>
      <c r="F199">
        <f>(bank2!F197-'PCP-stand'!F$1)/('PCP-stand'!F$2-'PCP-stand'!F$1)</f>
        <v>0.39130434782608375</v>
      </c>
    </row>
    <row r="200" spans="1:6" x14ac:dyDescent="0.25">
      <c r="A200">
        <f>(bank2!A198-'PCP-stand'!$A$1)/('PCP-stand'!$A$2-'PCP-stand'!$A$1)</f>
        <v>0.51999999999999313</v>
      </c>
      <c r="B200">
        <f>(bank2!B198-'PCP-stand'!B$1)/('PCP-stand'!B$2-'PCP-stand'!B$1)</f>
        <v>0.65000000000000568</v>
      </c>
      <c r="C200">
        <f>(bank2!C198-'PCP-stand'!C$1)/('PCP-stand'!C$2-'PCP-stand'!C$1)</f>
        <v>0.42857142857143243</v>
      </c>
      <c r="D200">
        <f>(bank2!D198-'PCP-stand'!D$1)/('PCP-stand'!D$2-'PCP-stand'!D$1)</f>
        <v>0.56363636363636382</v>
      </c>
      <c r="E200">
        <f>(bank2!E198-'PCP-stand'!E$1)/('PCP-stand'!E$2-'PCP-stand'!E$1)</f>
        <v>0.82608695652173902</v>
      </c>
      <c r="F200">
        <f>(bank2!F198-'PCP-stand'!F$1)/('PCP-stand'!F$2-'PCP-stand'!F$1)</f>
        <v>0.41304347826086513</v>
      </c>
    </row>
    <row r="201" spans="1:6" x14ac:dyDescent="0.25">
      <c r="A201">
        <f>(bank2!A199-'PCP-stand'!$A$1)/('PCP-stand'!$A$2-'PCP-stand'!$A$1)</f>
        <v>0.4</v>
      </c>
      <c r="B201">
        <f>(bank2!B199-'PCP-stand'!B$1)/('PCP-stand'!B$2-'PCP-stand'!B$1)</f>
        <v>0.65000000000000568</v>
      </c>
      <c r="C201">
        <f>(bank2!C199-'PCP-stand'!C$1)/('PCP-stand'!C$2-'PCP-stand'!C$1)</f>
        <v>0.66666666666667118</v>
      </c>
      <c r="D201">
        <f>(bank2!D199-'PCP-stand'!D$1)/('PCP-stand'!D$2-'PCP-stand'!D$1)</f>
        <v>0.61818181818181817</v>
      </c>
      <c r="E201">
        <f>(bank2!E199-'PCP-stand'!E$1)/('PCP-stand'!E$2-'PCP-stand'!E$1)</f>
        <v>0.73913043478260854</v>
      </c>
      <c r="F201">
        <f>(bank2!F199-'PCP-stand'!F$1)/('PCP-stand'!F$2-'PCP-stand'!F$1)</f>
        <v>0.47826086956521552</v>
      </c>
    </row>
    <row r="202" spans="1:6" x14ac:dyDescent="0.25">
      <c r="A202">
        <f>(bank2!A200-'PCP-stand'!$A$1)/('PCP-stand'!$A$2-'PCP-stand'!$A$1)</f>
        <v>0.35999999999999088</v>
      </c>
      <c r="B202">
        <f>(bank2!B200-'PCP-stand'!B$1)/('PCP-stand'!B$2-'PCP-stand'!B$1)</f>
        <v>0.84999999999999432</v>
      </c>
      <c r="C202">
        <f>(bank2!C200-'PCP-stand'!C$1)/('PCP-stand'!C$2-'PCP-stand'!C$1)</f>
        <v>0.85714285714286487</v>
      </c>
      <c r="D202">
        <f>(bank2!D200-'PCP-stand'!D$1)/('PCP-stand'!D$2-'PCP-stand'!D$1)</f>
        <v>0.72727272727272718</v>
      </c>
      <c r="E202">
        <f>(bank2!E200-'PCP-stand'!E$1)/('PCP-stand'!E$2-'PCP-stand'!E$1)</f>
        <v>0.76086956521739102</v>
      </c>
      <c r="F202">
        <f>(bank2!F200-'PCP-stand'!F$1)/('PCP-stand'!F$2-'PCP-stand'!F$1)</f>
        <v>0.34782608695652095</v>
      </c>
    </row>
    <row r="203" spans="1:6" x14ac:dyDescent="0.25">
      <c r="A203">
        <f>(bank2!A201-'PCP-stand'!$A$1)/('PCP-stand'!$A$2-'PCP-stand'!$A$1)</f>
        <v>0.2</v>
      </c>
      <c r="B203">
        <f>(bank2!B201-'PCP-stand'!B$1)/('PCP-stand'!B$2-'PCP-stand'!B$1)</f>
        <v>0.45000000000000284</v>
      </c>
      <c r="C203">
        <f>(bank2!C201-'PCP-stand'!C$1)/('PCP-stand'!C$2-'PCP-stand'!C$1)</f>
        <v>0.42857142857143243</v>
      </c>
      <c r="D203">
        <f>(bank2!D201-'PCP-stand'!D$1)/('PCP-stand'!D$2-'PCP-stand'!D$1)</f>
        <v>0.54545454545454541</v>
      </c>
      <c r="E203">
        <f>(bank2!E201-'PCP-stand'!E$1)/('PCP-stand'!E$2-'PCP-stand'!E$1)</f>
        <v>0.82608695652173902</v>
      </c>
      <c r="F203">
        <f>(bank2!F201-'PCP-stand'!F$1)/('PCP-stand'!F$2-'PCP-stand'!F$1)</f>
        <v>0.39130434782608375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4"/>
  <sheetViews>
    <sheetView tabSelected="1" topLeftCell="R37" workbookViewId="0">
      <selection activeCell="S37" sqref="S37"/>
    </sheetView>
  </sheetViews>
  <sheetFormatPr baseColWidth="10" defaultRowHeight="15" x14ac:dyDescent="0.25"/>
  <sheetData>
    <row r="1" spans="1:23" x14ac:dyDescent="0.25">
      <c r="O1" s="1">
        <v>-3.1415000000000002</v>
      </c>
      <c r="P1">
        <f>0.75*$O1</f>
        <v>-2.356125</v>
      </c>
      <c r="Q1">
        <f>0.5*$O1</f>
        <v>-1.5707500000000001</v>
      </c>
      <c r="R1">
        <f>0.25*$O1</f>
        <v>-0.78537500000000005</v>
      </c>
      <c r="S1">
        <f>0</f>
        <v>0</v>
      </c>
      <c r="T1">
        <f>-R1</f>
        <v>0.78537500000000005</v>
      </c>
      <c r="U1">
        <f>-Q1</f>
        <v>1.5707500000000001</v>
      </c>
      <c r="V1">
        <f>-P1</f>
        <v>2.356125</v>
      </c>
      <c r="W1" s="1">
        <f>-O1</f>
        <v>3.1415000000000002</v>
      </c>
    </row>
    <row r="3" spans="1:23" x14ac:dyDescent="0.25">
      <c r="A3">
        <f>'PCP-stand'!A4</f>
        <v>0.4</v>
      </c>
      <c r="B3">
        <f>'PCP-stand'!B4</f>
        <v>1</v>
      </c>
      <c r="C3">
        <f>'PCP-stand'!C4</f>
        <v>1</v>
      </c>
      <c r="D3">
        <f>'PCP-stand'!D4</f>
        <v>0.32727272727272727</v>
      </c>
      <c r="E3">
        <f>'PCP-stand'!E4</f>
        <v>0.43478260869565194</v>
      </c>
      <c r="F3">
        <f>'PCP-stand'!F4</f>
        <v>0.6956521739130419</v>
      </c>
      <c r="H3">
        <f t="shared" ref="H3:H66" si="0">F3</f>
        <v>0.6956521739130419</v>
      </c>
      <c r="I3">
        <f t="shared" ref="I3:I66" si="1">D5</f>
        <v>0.2727272727272726</v>
      </c>
      <c r="J3">
        <f t="shared" ref="J3:J66" si="2">C3</f>
        <v>1</v>
      </c>
      <c r="K3">
        <f t="shared" ref="K3:K66" si="3">E3</f>
        <v>0.43478260869565194</v>
      </c>
      <c r="L3">
        <f t="shared" ref="L3:L66" si="4">B3</f>
        <v>1</v>
      </c>
      <c r="M3">
        <f t="shared" ref="M3:M66" si="5">A3</f>
        <v>0.4</v>
      </c>
      <c r="O3">
        <f>$H3/SQRT(2)+$I3*COS(O$1)+$J3*SIN(O$1)+$K3*COS(2*O$1)+$L3*SIN(2*O$1)+$M3*COS(3*O$1)</f>
        <v>0.25404836823645105</v>
      </c>
      <c r="P3">
        <f t="shared" ref="P3:W18" si="6">$H3/SQRT(2)+$I3*COS(P$1)+$J3*SIN(P$1)+$K3*COS(2*P$1)+$L3*SIN(2*P$1)+$M3*COS(3*P$1)</f>
        <v>0.87475178535719977</v>
      </c>
      <c r="Q3">
        <f t="shared" si="6"/>
        <v>-0.94301784739818972</v>
      </c>
      <c r="R3">
        <f t="shared" si="6"/>
        <v>-1.3051411754128035</v>
      </c>
      <c r="S3">
        <f t="shared" si="6"/>
        <v>1.599410250944</v>
      </c>
      <c r="T3">
        <f t="shared" si="6"/>
        <v>2.1090396264439075</v>
      </c>
      <c r="U3">
        <f t="shared" si="6"/>
        <v>1.0571674576349595</v>
      </c>
      <c r="V3">
        <f t="shared" si="6"/>
        <v>0.28906363760369058</v>
      </c>
      <c r="W3">
        <f t="shared" si="6"/>
        <v>0.25386306105872081</v>
      </c>
    </row>
    <row r="4" spans="1:23" x14ac:dyDescent="0.25">
      <c r="A4">
        <f>'PCP-stand'!A5</f>
        <v>0.31999999999999318</v>
      </c>
      <c r="B4">
        <f>'PCP-stand'!B5</f>
        <v>0.34999999999999432</v>
      </c>
      <c r="C4">
        <f>'PCP-stand'!C5</f>
        <v>0.33333333333332882</v>
      </c>
      <c r="D4">
        <f>'PCP-stand'!D5</f>
        <v>0.16363636363636355</v>
      </c>
      <c r="E4">
        <f>'PCP-stand'!E5</f>
        <v>0.39130434782608686</v>
      </c>
      <c r="F4">
        <f>'PCP-stand'!F5</f>
        <v>0.84782608695651784</v>
      </c>
      <c r="H4">
        <f t="shared" si="0"/>
        <v>0.84782608695651784</v>
      </c>
      <c r="I4">
        <f t="shared" si="1"/>
        <v>5.4545454545454522E-2</v>
      </c>
      <c r="J4">
        <f t="shared" si="2"/>
        <v>0.33333333333332882</v>
      </c>
      <c r="K4">
        <f t="shared" si="3"/>
        <v>0.39130434782608686</v>
      </c>
      <c r="L4">
        <f t="shared" si="4"/>
        <v>0.34999999999999432</v>
      </c>
      <c r="M4">
        <f t="shared" si="5"/>
        <v>0.31999999999999318</v>
      </c>
      <c r="O4">
        <f>$H4/SQRT(2)+$I4*COS(O$1)+$J4*SIN(O$1)+$K4*COS(2*O$1)+$L4*SIN(2*O$1)+$M4*COS(3*O$1)</f>
        <v>0.61629644749467227</v>
      </c>
      <c r="P4">
        <f t="shared" si="6"/>
        <v>0.90148510559271966</v>
      </c>
      <c r="Q4">
        <f t="shared" si="6"/>
        <v>-0.12520847933155269</v>
      </c>
      <c r="R4">
        <f t="shared" si="6"/>
        <v>-0.17386318847787782</v>
      </c>
      <c r="S4">
        <f t="shared" si="6"/>
        <v>1.3653533777253439</v>
      </c>
      <c r="T4">
        <f t="shared" si="6"/>
        <v>0.99753041210523841</v>
      </c>
      <c r="U4">
        <f t="shared" si="6"/>
        <v>0.54152304413247676</v>
      </c>
      <c r="V4">
        <f t="shared" si="6"/>
        <v>0.67292238999681409</v>
      </c>
      <c r="W4">
        <f t="shared" si="6"/>
        <v>0.61622850152947806</v>
      </c>
    </row>
    <row r="5" spans="1:23" x14ac:dyDescent="0.25">
      <c r="A5">
        <f>'PCP-stand'!A6</f>
        <v>0.4</v>
      </c>
      <c r="B5">
        <f>'PCP-stand'!B6</f>
        <v>0.34999999999999432</v>
      </c>
      <c r="C5">
        <f>'PCP-stand'!C6</f>
        <v>0.33333333333332882</v>
      </c>
      <c r="D5">
        <f>'PCP-stand'!D6</f>
        <v>0.2727272727272726</v>
      </c>
      <c r="E5">
        <f>'PCP-stand'!E6</f>
        <v>0.4130434782608694</v>
      </c>
      <c r="F5">
        <f>'PCP-stand'!F6</f>
        <v>0.95652173913043104</v>
      </c>
      <c r="H5">
        <f t="shared" si="0"/>
        <v>0.95652173913043104</v>
      </c>
      <c r="I5">
        <f t="shared" si="1"/>
        <v>0.5818181818181819</v>
      </c>
      <c r="J5">
        <f t="shared" si="2"/>
        <v>0.33333333333332882</v>
      </c>
      <c r="K5">
        <f t="shared" si="3"/>
        <v>0.4130434782608694</v>
      </c>
      <c r="L5">
        <f t="shared" si="4"/>
        <v>0.34999999999999432</v>
      </c>
      <c r="M5">
        <f t="shared" si="5"/>
        <v>0.4</v>
      </c>
      <c r="O5">
        <f t="shared" ref="O5:W36" si="7">$H5/SQRT(2)+$I5*COS(O$1)+$J5*SIN(O$1)+$K5*COS(2*O$1)+$L5*SIN(2*O$1)+$M5*COS(3*O$1)</f>
        <v>0.10762228837486509</v>
      </c>
      <c r="P5">
        <f t="shared" si="6"/>
        <v>0.66210963966363845</v>
      </c>
      <c r="Q5">
        <f t="shared" si="6"/>
        <v>-7.007486851061237E-2</v>
      </c>
      <c r="R5">
        <f t="shared" si="6"/>
        <v>0.21927939705140376</v>
      </c>
      <c r="S5">
        <f t="shared" si="6"/>
        <v>2.0712246681705291</v>
      </c>
      <c r="T5">
        <f t="shared" si="6"/>
        <v>1.3906729976345202</v>
      </c>
      <c r="U5">
        <f t="shared" si="6"/>
        <v>0.59665665495341713</v>
      </c>
      <c r="V5">
        <f t="shared" si="6"/>
        <v>0.43354692406773276</v>
      </c>
      <c r="W5">
        <f t="shared" si="6"/>
        <v>0.10755434240967077</v>
      </c>
    </row>
    <row r="6" spans="1:23" x14ac:dyDescent="0.25">
      <c r="A6">
        <f>'PCP-stand'!A7</f>
        <v>0.4</v>
      </c>
      <c r="B6">
        <f>'PCP-stand'!B7</f>
        <v>0.34999999999999432</v>
      </c>
      <c r="C6">
        <f>'PCP-stand'!C7</f>
        <v>0.28571428571428376</v>
      </c>
      <c r="D6">
        <f>'PCP-stand'!D7</f>
        <v>5.4545454545454522E-2</v>
      </c>
      <c r="E6">
        <f>'PCP-stand'!E7</f>
        <v>0.58695652173913038</v>
      </c>
      <c r="F6">
        <f>'PCP-stand'!F7</f>
        <v>0.91304347826086818</v>
      </c>
      <c r="H6">
        <f t="shared" si="0"/>
        <v>0.91304347826086818</v>
      </c>
      <c r="I6">
        <f t="shared" si="1"/>
        <v>0.32727272727272727</v>
      </c>
      <c r="J6">
        <f t="shared" si="2"/>
        <v>0.28571428571428376</v>
      </c>
      <c r="K6">
        <f t="shared" si="3"/>
        <v>0.58695652173913038</v>
      </c>
      <c r="L6">
        <f t="shared" si="4"/>
        <v>0.34999999999999432</v>
      </c>
      <c r="M6">
        <f t="shared" si="5"/>
        <v>0.4</v>
      </c>
      <c r="O6">
        <f t="shared" si="7"/>
        <v>0.5053414213006383</v>
      </c>
      <c r="P6">
        <f t="shared" si="6"/>
        <v>0.84499409632546407</v>
      </c>
      <c r="Q6">
        <f t="shared" si="6"/>
        <v>-0.22712442904455898</v>
      </c>
      <c r="R6">
        <f t="shared" si="6"/>
        <v>4.2219666134258482E-2</v>
      </c>
      <c r="S6">
        <f t="shared" si="6"/>
        <v>1.9598484840082695</v>
      </c>
      <c r="T6">
        <f t="shared" si="6"/>
        <v>1.1462713236696223</v>
      </c>
      <c r="U6">
        <f t="shared" si="6"/>
        <v>0.34436899928357889</v>
      </c>
      <c r="V6">
        <f t="shared" si="6"/>
        <v>0.54908319820904083</v>
      </c>
      <c r="W6">
        <f t="shared" si="6"/>
        <v>0.50526465118404784</v>
      </c>
    </row>
    <row r="7" spans="1:23" x14ac:dyDescent="0.25">
      <c r="A7">
        <f>'PCP-stand'!A8</f>
        <v>0.47999999999999543</v>
      </c>
      <c r="B7">
        <f>'PCP-stand'!B8</f>
        <v>0.29999999999999716</v>
      </c>
      <c r="C7">
        <f>'PCP-stand'!C8</f>
        <v>0.33333333333332882</v>
      </c>
      <c r="D7">
        <f>'PCP-stand'!D8</f>
        <v>0.5818181818181819</v>
      </c>
      <c r="E7">
        <f>'PCP-stand'!E8</f>
        <v>0</v>
      </c>
      <c r="F7">
        <f>'PCP-stand'!F8</f>
        <v>0.86956521739130543</v>
      </c>
      <c r="H7">
        <f t="shared" si="0"/>
        <v>0.86956521739130543</v>
      </c>
      <c r="I7">
        <f t="shared" si="1"/>
        <v>0.12727272727272732</v>
      </c>
      <c r="J7">
        <f t="shared" si="2"/>
        <v>0.33333333333332882</v>
      </c>
      <c r="K7">
        <f t="shared" si="3"/>
        <v>0</v>
      </c>
      <c r="L7">
        <f t="shared" si="4"/>
        <v>0.29999999999999716</v>
      </c>
      <c r="M7">
        <f t="shared" si="5"/>
        <v>0.47999999999999543</v>
      </c>
      <c r="O7">
        <f t="shared" si="7"/>
        <v>7.6274613415182047E-3</v>
      </c>
      <c r="P7">
        <f t="shared" si="6"/>
        <v>0.92864967053687031</v>
      </c>
      <c r="Q7">
        <f t="shared" si="6"/>
        <v>0.28145351840190869</v>
      </c>
      <c r="R7">
        <f t="shared" si="6"/>
        <v>-0.17021151375062216</v>
      </c>
      <c r="S7">
        <f t="shared" si="6"/>
        <v>1.2221481891740691</v>
      </c>
      <c r="T7">
        <f t="shared" si="6"/>
        <v>0.90118208693980839</v>
      </c>
      <c r="U7">
        <f t="shared" si="6"/>
        <v>0.94817577650697205</v>
      </c>
      <c r="V7">
        <f t="shared" si="6"/>
        <v>0.80008695397518148</v>
      </c>
      <c r="W7">
        <f t="shared" si="6"/>
        <v>7.5780460941765049E-3</v>
      </c>
    </row>
    <row r="8" spans="1:23" x14ac:dyDescent="0.25">
      <c r="A8">
        <f>'PCP-stand'!A9</f>
        <v>0.75999999999999091</v>
      </c>
      <c r="B8">
        <f>'PCP-stand'!B9</f>
        <v>0.90000000000000568</v>
      </c>
      <c r="C8">
        <f>'PCP-stand'!C9</f>
        <v>0.71428571428571619</v>
      </c>
      <c r="D8">
        <f>'PCP-stand'!D9</f>
        <v>0.32727272727272727</v>
      </c>
      <c r="E8">
        <f>'PCP-stand'!E9</f>
        <v>0.52173913043478248</v>
      </c>
      <c r="F8">
        <f>'PCP-stand'!F9</f>
        <v>0.78260869565217361</v>
      </c>
      <c r="H8">
        <f t="shared" si="0"/>
        <v>0.78260869565217361</v>
      </c>
      <c r="I8">
        <f t="shared" si="1"/>
        <v>0</v>
      </c>
      <c r="J8">
        <f t="shared" si="2"/>
        <v>0.71428571428571619</v>
      </c>
      <c r="K8">
        <f t="shared" si="3"/>
        <v>0.52173913043478248</v>
      </c>
      <c r="L8">
        <f t="shared" si="4"/>
        <v>0.90000000000000568</v>
      </c>
      <c r="M8">
        <f t="shared" si="5"/>
        <v>0.75999999999999091</v>
      </c>
      <c r="O8">
        <f t="shared" si="7"/>
        <v>0.31522766187290052</v>
      </c>
      <c r="P8">
        <f t="shared" si="6"/>
        <v>1.4857172009623361</v>
      </c>
      <c r="Q8">
        <f t="shared" si="6"/>
        <v>-0.68282593932603275</v>
      </c>
      <c r="R8">
        <f t="shared" si="6"/>
        <v>-1.3890162939742527</v>
      </c>
      <c r="S8">
        <f t="shared" si="6"/>
        <v>1.8351270461459843</v>
      </c>
      <c r="T8">
        <f t="shared" si="6"/>
        <v>1.4211128498105516</v>
      </c>
      <c r="U8">
        <f t="shared" si="6"/>
        <v>0.7459122641738084</v>
      </c>
      <c r="V8">
        <f t="shared" si="6"/>
        <v>0.69593995615413695</v>
      </c>
      <c r="W8">
        <f t="shared" si="6"/>
        <v>0.31502647122249783</v>
      </c>
    </row>
    <row r="9" spans="1:23" x14ac:dyDescent="0.25">
      <c r="A9">
        <f>'PCP-stand'!A10</f>
        <v>0.6799999999999955</v>
      </c>
      <c r="B9">
        <f>'PCP-stand'!B10</f>
        <v>0.25</v>
      </c>
      <c r="C9">
        <f>'PCP-stand'!C10</f>
        <v>0.33333333333332882</v>
      </c>
      <c r="D9">
        <f>'PCP-stand'!D10</f>
        <v>0.12727272727272732</v>
      </c>
      <c r="E9">
        <f>'PCP-stand'!E10</f>
        <v>0.4130434782608694</v>
      </c>
      <c r="F9">
        <f>'PCP-stand'!F10</f>
        <v>0.82608695652173647</v>
      </c>
      <c r="H9">
        <f t="shared" si="0"/>
        <v>0.82608695652173647</v>
      </c>
      <c r="I9">
        <f t="shared" si="1"/>
        <v>0.18181818181818168</v>
      </c>
      <c r="J9">
        <f t="shared" si="2"/>
        <v>0.33333333333332882</v>
      </c>
      <c r="K9">
        <f t="shared" si="3"/>
        <v>0.4130434782608694</v>
      </c>
      <c r="L9">
        <f t="shared" si="4"/>
        <v>0.25</v>
      </c>
      <c r="M9">
        <f t="shared" si="5"/>
        <v>0.6799999999999955</v>
      </c>
      <c r="O9">
        <f t="shared" si="7"/>
        <v>0.13537244747158494</v>
      </c>
      <c r="P9">
        <f t="shared" si="6"/>
        <v>0.95073254783950278</v>
      </c>
      <c r="Q9">
        <f t="shared" si="6"/>
        <v>-0.1623543676623872</v>
      </c>
      <c r="R9">
        <f t="shared" si="6"/>
        <v>-0.25377732623607652</v>
      </c>
      <c r="S9">
        <f t="shared" si="6"/>
        <v>1.858993348885323</v>
      </c>
      <c r="T9">
        <f t="shared" si="6"/>
        <v>0.71761627456166843</v>
      </c>
      <c r="U9">
        <f t="shared" si="6"/>
        <v>0.50435862508370999</v>
      </c>
      <c r="V9">
        <f t="shared" si="6"/>
        <v>0.92216983031203092</v>
      </c>
      <c r="W9">
        <f t="shared" si="6"/>
        <v>0.13534156294209598</v>
      </c>
    </row>
    <row r="10" spans="1:23" x14ac:dyDescent="0.25">
      <c r="A10">
        <f>'PCP-stand'!A11</f>
        <v>0.27999999999999547</v>
      </c>
      <c r="B10">
        <f>'PCP-stand'!B11</f>
        <v>0.29999999999999716</v>
      </c>
      <c r="C10">
        <f>'PCP-stand'!C11</f>
        <v>9.5238095238090084E-2</v>
      </c>
      <c r="D10">
        <f>'PCP-stand'!D11</f>
        <v>0</v>
      </c>
      <c r="E10">
        <f>'PCP-stand'!E11</f>
        <v>0.65217391304347794</v>
      </c>
      <c r="F10">
        <f>'PCP-stand'!F11</f>
        <v>0.84782608695651784</v>
      </c>
      <c r="H10">
        <f t="shared" si="0"/>
        <v>0.84782608695651784</v>
      </c>
      <c r="I10">
        <f t="shared" si="1"/>
        <v>0.36363636363636354</v>
      </c>
      <c r="J10">
        <f t="shared" si="2"/>
        <v>9.5238095238090084E-2</v>
      </c>
      <c r="K10">
        <f t="shared" si="3"/>
        <v>0.65217391304347794</v>
      </c>
      <c r="L10">
        <f t="shared" si="4"/>
        <v>0.29999999999999716</v>
      </c>
      <c r="M10">
        <f t="shared" si="5"/>
        <v>0.27999999999999547</v>
      </c>
      <c r="O10">
        <f t="shared" si="7"/>
        <v>0.6080878939432296</v>
      </c>
      <c r="P10">
        <f t="shared" si="6"/>
        <v>0.77298405005549231</v>
      </c>
      <c r="Q10">
        <f t="shared" si="6"/>
        <v>-0.1479582945034624</v>
      </c>
      <c r="R10">
        <f t="shared" si="6"/>
        <v>0.2913514003996604</v>
      </c>
      <c r="S10">
        <f t="shared" si="6"/>
        <v>1.8953138520336461</v>
      </c>
      <c r="T10">
        <f t="shared" si="6"/>
        <v>1.0260352858513087</v>
      </c>
      <c r="U10">
        <f t="shared" si="6"/>
        <v>4.2573487922116751E-2</v>
      </c>
      <c r="V10">
        <f t="shared" si="6"/>
        <v>0.30768042089119707</v>
      </c>
      <c r="W10">
        <f t="shared" si="6"/>
        <v>0.60799435793890677</v>
      </c>
    </row>
    <row r="11" spans="1:23" x14ac:dyDescent="0.25">
      <c r="A11">
        <f>'PCP-stand'!A12</f>
        <v>0.43999999999999773</v>
      </c>
      <c r="B11">
        <f>'PCP-stand'!B12</f>
        <v>0.20000000000000284</v>
      </c>
      <c r="C11">
        <f>'PCP-stand'!C12</f>
        <v>0.33333333333332882</v>
      </c>
      <c r="D11">
        <f>'PCP-stand'!D12</f>
        <v>0.18181818181818168</v>
      </c>
      <c r="E11">
        <f>'PCP-stand'!E12</f>
        <v>0.71739130434782594</v>
      </c>
      <c r="F11">
        <f>'PCP-stand'!F12</f>
        <v>0.89130434782608681</v>
      </c>
      <c r="H11">
        <f t="shared" si="0"/>
        <v>0.89130434782608681</v>
      </c>
      <c r="I11">
        <f t="shared" si="1"/>
        <v>0.12727272727272732</v>
      </c>
      <c r="J11">
        <f t="shared" si="2"/>
        <v>0.33333333333332882</v>
      </c>
      <c r="K11">
        <f t="shared" si="3"/>
        <v>0.71739130434782594</v>
      </c>
      <c r="L11">
        <f t="shared" si="4"/>
        <v>0.20000000000000284</v>
      </c>
      <c r="M11">
        <f t="shared" si="5"/>
        <v>0.43999999999999773</v>
      </c>
      <c r="O11">
        <f t="shared" si="7"/>
        <v>0.78037210765661746</v>
      </c>
      <c r="P11">
        <f t="shared" si="6"/>
        <v>0.81563168765990701</v>
      </c>
      <c r="Q11">
        <f t="shared" si="6"/>
        <v>-0.42055107174475864</v>
      </c>
      <c r="R11">
        <f t="shared" si="6"/>
        <v>-2.6524087170876731E-2</v>
      </c>
      <c r="S11">
        <f t="shared" si="6"/>
        <v>1.9149113800694302</v>
      </c>
      <c r="T11">
        <f t="shared" si="6"/>
        <v>0.84486951373418251</v>
      </c>
      <c r="U11">
        <f t="shared" si="6"/>
        <v>0.24615265564237257</v>
      </c>
      <c r="V11">
        <f t="shared" si="6"/>
        <v>0.88706896916665223</v>
      </c>
      <c r="W11">
        <f t="shared" si="6"/>
        <v>0.78035975384498113</v>
      </c>
    </row>
    <row r="12" spans="1:23" x14ac:dyDescent="0.25">
      <c r="A12">
        <f>'PCP-stand'!A13</f>
        <v>0.55999999999999095</v>
      </c>
      <c r="B12">
        <f>'PCP-stand'!B13</f>
        <v>0.70000000000000284</v>
      </c>
      <c r="C12">
        <f>'PCP-stand'!C13</f>
        <v>0.61904761904762617</v>
      </c>
      <c r="D12">
        <f>'PCP-stand'!D13</f>
        <v>0.36363636363636354</v>
      </c>
      <c r="E12">
        <f>'PCP-stand'!E13</f>
        <v>0.49999999999999989</v>
      </c>
      <c r="F12">
        <f>'PCP-stand'!F13</f>
        <v>0.63043478260869146</v>
      </c>
      <c r="H12">
        <f t="shared" si="0"/>
        <v>0.63043478260869146</v>
      </c>
      <c r="I12">
        <f t="shared" si="1"/>
        <v>9.0909090909090925E-2</v>
      </c>
      <c r="J12">
        <f t="shared" si="2"/>
        <v>0.61904761904762617</v>
      </c>
      <c r="K12">
        <f t="shared" si="3"/>
        <v>0.49999999999999989</v>
      </c>
      <c r="L12">
        <f t="shared" si="4"/>
        <v>0.70000000000000284</v>
      </c>
      <c r="M12">
        <f t="shared" si="5"/>
        <v>0.55999999999999095</v>
      </c>
      <c r="O12">
        <f t="shared" si="7"/>
        <v>0.29494799044922126</v>
      </c>
      <c r="P12">
        <f t="shared" si="6"/>
        <v>1.0397363980392458</v>
      </c>
      <c r="Q12">
        <f t="shared" si="6"/>
        <v>-0.67340138135982097</v>
      </c>
      <c r="R12">
        <f t="shared" si="6"/>
        <v>-1.0235831119438124</v>
      </c>
      <c r="S12">
        <f t="shared" si="6"/>
        <v>1.5966938007875544</v>
      </c>
      <c r="T12">
        <f t="shared" si="6"/>
        <v>1.2518621461747157</v>
      </c>
      <c r="U12">
        <f t="shared" si="6"/>
        <v>0.56482357043237341</v>
      </c>
      <c r="V12">
        <f t="shared" si="6"/>
        <v>0.51526278432690775</v>
      </c>
      <c r="W12">
        <f t="shared" si="6"/>
        <v>0.29480327436743647</v>
      </c>
    </row>
    <row r="13" spans="1:23" x14ac:dyDescent="0.25">
      <c r="A13">
        <f>'PCP-stand'!A14</f>
        <v>0.6</v>
      </c>
      <c r="B13">
        <f>'PCP-stand'!B14</f>
        <v>0.70000000000000284</v>
      </c>
      <c r="C13">
        <f>'PCP-stand'!C14</f>
        <v>0.61904761904762617</v>
      </c>
      <c r="D13">
        <f>'PCP-stand'!D14</f>
        <v>0.12727272727272732</v>
      </c>
      <c r="E13">
        <f>'PCP-stand'!E14</f>
        <v>0.8695652173913041</v>
      </c>
      <c r="F13">
        <f>'PCP-stand'!F14</f>
        <v>0.86956521739130543</v>
      </c>
      <c r="H13">
        <f t="shared" si="0"/>
        <v>0.86956521739130543</v>
      </c>
      <c r="I13">
        <f t="shared" si="1"/>
        <v>0.12727272727272732</v>
      </c>
      <c r="J13">
        <f t="shared" si="2"/>
        <v>0.61904761904762617</v>
      </c>
      <c r="K13">
        <f t="shared" si="3"/>
        <v>0.8695652173913041</v>
      </c>
      <c r="L13">
        <f t="shared" si="4"/>
        <v>0.70000000000000284</v>
      </c>
      <c r="M13">
        <f t="shared" si="5"/>
        <v>0.6</v>
      </c>
      <c r="O13">
        <f t="shared" si="7"/>
        <v>0.75724031885587895</v>
      </c>
      <c r="P13">
        <f t="shared" si="6"/>
        <v>1.211354767817612</v>
      </c>
      <c r="Q13">
        <f t="shared" si="6"/>
        <v>-0.87387971974659717</v>
      </c>
      <c r="R13">
        <f t="shared" si="6"/>
        <v>-0.85704397539438326</v>
      </c>
      <c r="S13">
        <f t="shared" si="6"/>
        <v>2.2117134065653778</v>
      </c>
      <c r="T13">
        <f t="shared" si="6"/>
        <v>1.4184012827241448</v>
      </c>
      <c r="U13">
        <f t="shared" si="6"/>
        <v>0.36434523204559738</v>
      </c>
      <c r="V13">
        <f t="shared" si="6"/>
        <v>0.68688115410527395</v>
      </c>
      <c r="W13">
        <f t="shared" si="6"/>
        <v>0.75709560277409427</v>
      </c>
    </row>
    <row r="14" spans="1:23" x14ac:dyDescent="0.25">
      <c r="A14">
        <f>'PCP-stand'!A15</f>
        <v>0.51999999999999313</v>
      </c>
      <c r="B14">
        <f>'PCP-stand'!B15</f>
        <v>0.25</v>
      </c>
      <c r="C14">
        <f>'PCP-stand'!C15</f>
        <v>0.28571428571428376</v>
      </c>
      <c r="D14">
        <f>'PCP-stand'!D15</f>
        <v>9.0909090909090925E-2</v>
      </c>
      <c r="E14">
        <f>'PCP-stand'!E15</f>
        <v>0.60869565217391297</v>
      </c>
      <c r="F14">
        <f>'PCP-stand'!F15</f>
        <v>0.95652173913043104</v>
      </c>
      <c r="H14">
        <f t="shared" si="0"/>
        <v>0.95652173913043104</v>
      </c>
      <c r="I14">
        <f t="shared" si="1"/>
        <v>9.0909090909090925E-2</v>
      </c>
      <c r="J14">
        <f t="shared" si="2"/>
        <v>0.28571428571428376</v>
      </c>
      <c r="K14">
        <f t="shared" si="3"/>
        <v>0.60869565217391297</v>
      </c>
      <c r="L14">
        <f t="shared" si="4"/>
        <v>0.25</v>
      </c>
      <c r="M14">
        <f t="shared" si="5"/>
        <v>0.51999999999999313</v>
      </c>
      <c r="O14">
        <f t="shared" si="7"/>
        <v>0.67416943372420701</v>
      </c>
      <c r="P14">
        <f t="shared" si="6"/>
        <v>1.0277280657854231</v>
      </c>
      <c r="Q14">
        <f t="shared" si="6"/>
        <v>-0.21813814854780605</v>
      </c>
      <c r="R14">
        <f t="shared" si="6"/>
        <v>-7.9020672325635088E-2</v>
      </c>
      <c r="S14">
        <f t="shared" si="6"/>
        <v>1.8959677511744746</v>
      </c>
      <c r="T14">
        <f t="shared" si="6"/>
        <v>0.82503098542435716</v>
      </c>
      <c r="U14">
        <f t="shared" si="6"/>
        <v>0.3533367490623997</v>
      </c>
      <c r="V14">
        <f t="shared" si="6"/>
        <v>0.93181716573743389</v>
      </c>
      <c r="W14">
        <f t="shared" si="6"/>
        <v>0.6741297250433218</v>
      </c>
    </row>
    <row r="15" spans="1:23" x14ac:dyDescent="0.25">
      <c r="A15">
        <f>'PCP-stand'!A16</f>
        <v>0.55999999999999095</v>
      </c>
      <c r="B15">
        <f>'PCP-stand'!B16</f>
        <v>0.90000000000000568</v>
      </c>
      <c r="C15">
        <f>'PCP-stand'!C16</f>
        <v>0.28571428571428376</v>
      </c>
      <c r="D15">
        <f>'PCP-stand'!D16</f>
        <v>0.12727272727272732</v>
      </c>
      <c r="E15">
        <f>'PCP-stand'!E16</f>
        <v>0.67391304347826086</v>
      </c>
      <c r="F15">
        <f>'PCP-stand'!F16</f>
        <v>0.78260869565217361</v>
      </c>
      <c r="H15">
        <f t="shared" si="0"/>
        <v>0.78260869565217361</v>
      </c>
      <c r="I15">
        <f t="shared" si="1"/>
        <v>9.0909090909090925E-2</v>
      </c>
      <c r="J15">
        <f t="shared" si="2"/>
        <v>0.28571428571428376</v>
      </c>
      <c r="K15">
        <f t="shared" si="3"/>
        <v>0.67391304347826086</v>
      </c>
      <c r="L15">
        <f t="shared" si="4"/>
        <v>0.90000000000000568</v>
      </c>
      <c r="M15">
        <f t="shared" si="5"/>
        <v>0.55999999999999095</v>
      </c>
      <c r="O15">
        <f t="shared" si="7"/>
        <v>0.57653218273983398</v>
      </c>
      <c r="P15">
        <f t="shared" si="6"/>
        <v>1.5830340702606549</v>
      </c>
      <c r="Q15">
        <f t="shared" si="6"/>
        <v>-0.40639641600113424</v>
      </c>
      <c r="R15">
        <f t="shared" si="6"/>
        <v>-0.88027504839541404</v>
      </c>
      <c r="S15">
        <f t="shared" si="6"/>
        <v>1.8782100500985537</v>
      </c>
      <c r="T15">
        <f t="shared" si="6"/>
        <v>1.3237766079595781</v>
      </c>
      <c r="U15">
        <f t="shared" si="6"/>
        <v>0.16519893127563023</v>
      </c>
      <c r="V15">
        <f t="shared" si="6"/>
        <v>0.18712318276776019</v>
      </c>
      <c r="W15">
        <f t="shared" si="6"/>
        <v>0.5762515747268655</v>
      </c>
    </row>
    <row r="16" spans="1:23" x14ac:dyDescent="0.25">
      <c r="A16">
        <f>'PCP-stand'!A17</f>
        <v>0.35999999999999088</v>
      </c>
      <c r="B16">
        <f>'PCP-stand'!B17</f>
        <v>0.34999999999999432</v>
      </c>
      <c r="C16">
        <f>'PCP-stand'!C17</f>
        <v>0.33333333333332882</v>
      </c>
      <c r="D16">
        <f>'PCP-stand'!D17</f>
        <v>9.0909090909090925E-2</v>
      </c>
      <c r="E16">
        <f>'PCP-stand'!E17</f>
        <v>0.69565217391304346</v>
      </c>
      <c r="F16">
        <f>'PCP-stand'!F17</f>
        <v>0.84782608695651784</v>
      </c>
      <c r="H16">
        <f t="shared" si="0"/>
        <v>0.84782608695651784</v>
      </c>
      <c r="I16">
        <f t="shared" si="1"/>
        <v>0.381818181818182</v>
      </c>
      <c r="J16">
        <f t="shared" si="2"/>
        <v>0.33333333333332882</v>
      </c>
      <c r="K16">
        <f t="shared" si="3"/>
        <v>0.69565217391304346</v>
      </c>
      <c r="L16">
        <f t="shared" si="4"/>
        <v>0.34999999999999432</v>
      </c>
      <c r="M16">
        <f t="shared" si="5"/>
        <v>0.35999999999999088</v>
      </c>
      <c r="O16">
        <f t="shared" si="7"/>
        <v>0.55337154403345257</v>
      </c>
      <c r="P16">
        <f t="shared" si="6"/>
        <v>0.69833229128831842</v>
      </c>
      <c r="Q16">
        <f t="shared" si="6"/>
        <v>-0.42954670183100724</v>
      </c>
      <c r="R16">
        <f t="shared" si="6"/>
        <v>2.9290730370088003E-2</v>
      </c>
      <c r="S16">
        <f t="shared" si="6"/>
        <v>2.0369739310850257</v>
      </c>
      <c r="T16">
        <f t="shared" si="6"/>
        <v>1.2006843309532045</v>
      </c>
      <c r="U16">
        <f t="shared" si="6"/>
        <v>0.23718482163302212</v>
      </c>
      <c r="V16">
        <f t="shared" si="6"/>
        <v>0.46976957569241268</v>
      </c>
      <c r="W16">
        <f t="shared" si="6"/>
        <v>0.55330359806825835</v>
      </c>
    </row>
    <row r="17" spans="1:23" x14ac:dyDescent="0.25">
      <c r="A17">
        <f>'PCP-stand'!A18</f>
        <v>0.51999999999999313</v>
      </c>
      <c r="B17">
        <f>'PCP-stand'!B18</f>
        <v>0.45000000000000284</v>
      </c>
      <c r="C17">
        <f>'PCP-stand'!C18</f>
        <v>0.33333333333332882</v>
      </c>
      <c r="D17">
        <f>'PCP-stand'!D18</f>
        <v>9.0909090909090925E-2</v>
      </c>
      <c r="E17">
        <f>'PCP-stand'!E18</f>
        <v>0.67391304347826086</v>
      </c>
      <c r="F17">
        <f>'PCP-stand'!F18</f>
        <v>0.86956521739130543</v>
      </c>
      <c r="H17">
        <f t="shared" si="0"/>
        <v>0.86956521739130543</v>
      </c>
      <c r="I17">
        <f t="shared" si="1"/>
        <v>0.18181818181818168</v>
      </c>
      <c r="J17">
        <f t="shared" si="2"/>
        <v>0.33333333333332882</v>
      </c>
      <c r="K17">
        <f t="shared" si="3"/>
        <v>0.67391304347826086</v>
      </c>
      <c r="L17">
        <f t="shared" si="4"/>
        <v>0.45000000000000284</v>
      </c>
      <c r="M17">
        <f t="shared" si="5"/>
        <v>0.51999999999999313</v>
      </c>
      <c r="O17">
        <f t="shared" si="7"/>
        <v>0.58702283655981158</v>
      </c>
      <c r="P17">
        <f t="shared" si="6"/>
        <v>1.0682793949660072</v>
      </c>
      <c r="Q17">
        <f t="shared" si="6"/>
        <v>-0.39247645252142016</v>
      </c>
      <c r="R17">
        <f t="shared" si="6"/>
        <v>-0.30989224487665867</v>
      </c>
      <c r="S17">
        <f t="shared" si="6"/>
        <v>1.9906066871977821</v>
      </c>
      <c r="T17">
        <f t="shared" si="6"/>
        <v>1.0615013554918575</v>
      </c>
      <c r="U17">
        <f t="shared" si="6"/>
        <v>0.27427360166054127</v>
      </c>
      <c r="V17">
        <f t="shared" si="6"/>
        <v>0.63971668130163928</v>
      </c>
      <c r="W17">
        <f t="shared" si="6"/>
        <v>0.58691782915891211</v>
      </c>
    </row>
    <row r="18" spans="1:23" x14ac:dyDescent="0.25">
      <c r="A18">
        <f>'PCP-stand'!A19</f>
        <v>0.27999999999999547</v>
      </c>
      <c r="B18">
        <f>'PCP-stand'!B19</f>
        <v>0.40000000000000568</v>
      </c>
      <c r="C18">
        <f>'PCP-stand'!C19</f>
        <v>0.38095238095238737</v>
      </c>
      <c r="D18">
        <f>'PCP-stand'!D19</f>
        <v>0.381818181818182</v>
      </c>
      <c r="E18">
        <f>'PCP-stand'!E19</f>
        <v>0.17391304347826081</v>
      </c>
      <c r="F18">
        <f>'PCP-stand'!F19</f>
        <v>0.82608695652173647</v>
      </c>
      <c r="H18">
        <f t="shared" si="0"/>
        <v>0.82608695652173647</v>
      </c>
      <c r="I18">
        <f t="shared" si="1"/>
        <v>0.32727272727272727</v>
      </c>
      <c r="J18">
        <f t="shared" si="2"/>
        <v>0.38095238095238737</v>
      </c>
      <c r="K18">
        <f t="shared" si="3"/>
        <v>0.17391304347826081</v>
      </c>
      <c r="L18">
        <f t="shared" si="4"/>
        <v>0.40000000000000568</v>
      </c>
      <c r="M18">
        <f t="shared" si="5"/>
        <v>0.27999999999999547</v>
      </c>
      <c r="O18">
        <f t="shared" si="7"/>
        <v>0.15081084051313493</v>
      </c>
      <c r="P18">
        <f t="shared" si="6"/>
        <v>0.6813452708597878</v>
      </c>
      <c r="Q18">
        <f t="shared" si="6"/>
        <v>2.920545108397158E-2</v>
      </c>
      <c r="R18">
        <f t="shared" si="6"/>
        <v>-5.1782040931317053E-2</v>
      </c>
      <c r="S18">
        <f t="shared" si="6"/>
        <v>1.3653174595572599</v>
      </c>
      <c r="T18">
        <f t="shared" si="6"/>
        <v>1.2869535025922856</v>
      </c>
      <c r="U18">
        <f t="shared" si="6"/>
        <v>0.79118433504288543</v>
      </c>
      <c r="V18">
        <f t="shared" si="6"/>
        <v>0.42013073875017337</v>
      </c>
      <c r="W18">
        <f t="shared" si="6"/>
        <v>0.15073318798148433</v>
      </c>
    </row>
    <row r="19" spans="1:23" x14ac:dyDescent="0.25">
      <c r="A19">
        <f>'PCP-stand'!A20</f>
        <v>0.31999999999999318</v>
      </c>
      <c r="B19">
        <f>'PCP-stand'!B20</f>
        <v>0.45000000000000284</v>
      </c>
      <c r="C19">
        <f>'PCP-stand'!C20</f>
        <v>0.5238095238095225</v>
      </c>
      <c r="D19">
        <f>'PCP-stand'!D20</f>
        <v>0.18181818181818168</v>
      </c>
      <c r="E19">
        <f>'PCP-stand'!E20</f>
        <v>0.45652173913043487</v>
      </c>
      <c r="F19">
        <f>'PCP-stand'!F20</f>
        <v>0.84782608695651784</v>
      </c>
      <c r="H19">
        <f t="shared" si="0"/>
        <v>0.84782608695651784</v>
      </c>
      <c r="I19">
        <f t="shared" si="1"/>
        <v>3.6363636363636404E-2</v>
      </c>
      <c r="J19">
        <f t="shared" si="2"/>
        <v>0.5238095238095225</v>
      </c>
      <c r="K19">
        <f t="shared" si="3"/>
        <v>0.45652173913043487</v>
      </c>
      <c r="L19">
        <f t="shared" si="4"/>
        <v>0.45000000000000284</v>
      </c>
      <c r="M19">
        <f t="shared" si="5"/>
        <v>0.31999999999999318</v>
      </c>
      <c r="O19">
        <f t="shared" si="7"/>
        <v>0.69969653819811428</v>
      </c>
      <c r="P19">
        <f t="shared" si="7"/>
        <v>0.87963526914767776</v>
      </c>
      <c r="Q19">
        <f t="shared" si="7"/>
        <v>-0.38091216829208913</v>
      </c>
      <c r="R19">
        <f t="shared" si="7"/>
        <v>-0.42140083788051508</v>
      </c>
      <c r="S19">
        <f t="shared" si="7"/>
        <v>1.4123889508478737</v>
      </c>
      <c r="T19">
        <f t="shared" si="7"/>
        <v>1.219360534679031</v>
      </c>
      <c r="U19">
        <f t="shared" si="7"/>
        <v>0.66679026643346517</v>
      </c>
      <c r="V19">
        <f t="shared" si="7"/>
        <v>0.72046528556539868</v>
      </c>
      <c r="W19">
        <f t="shared" si="7"/>
        <v>0.69962682740279958</v>
      </c>
    </row>
    <row r="20" spans="1:23" x14ac:dyDescent="0.25">
      <c r="A20">
        <f>'PCP-stand'!A21</f>
        <v>0.47999999999999543</v>
      </c>
      <c r="B20">
        <f>'PCP-stand'!B21</f>
        <v>0.45000000000000284</v>
      </c>
      <c r="C20">
        <f>'PCP-stand'!C21</f>
        <v>0.33333333333332882</v>
      </c>
      <c r="D20">
        <f>'PCP-stand'!D21</f>
        <v>0.32727272727272727</v>
      </c>
      <c r="E20">
        <f>'PCP-stand'!E21</f>
        <v>0.28260869565217384</v>
      </c>
      <c r="F20">
        <f>'PCP-stand'!F21</f>
        <v>0.89130434782608681</v>
      </c>
      <c r="H20">
        <f t="shared" si="0"/>
        <v>0.89130434782608681</v>
      </c>
      <c r="I20">
        <f t="shared" si="1"/>
        <v>0.25454545454545446</v>
      </c>
      <c r="J20">
        <f t="shared" si="2"/>
        <v>0.33333333333332882</v>
      </c>
      <c r="K20">
        <f t="shared" si="3"/>
        <v>0.28260869565217384</v>
      </c>
      <c r="L20">
        <f t="shared" si="4"/>
        <v>0.45000000000000284</v>
      </c>
      <c r="M20">
        <f t="shared" si="5"/>
        <v>0.47999999999999543</v>
      </c>
      <c r="O20">
        <f t="shared" si="7"/>
        <v>0.17836310803935995</v>
      </c>
      <c r="P20">
        <f t="shared" si="7"/>
        <v>1.003993124071511</v>
      </c>
      <c r="Q20">
        <f t="shared" si="7"/>
        <v>1.4208708609402321E-2</v>
      </c>
      <c r="R20">
        <f t="shared" si="7"/>
        <v>-0.21482904159713345</v>
      </c>
      <c r="S20">
        <f t="shared" si="7"/>
        <v>1.6474014986465031</v>
      </c>
      <c r="T20">
        <f t="shared" si="7"/>
        <v>1.1565645587713829</v>
      </c>
      <c r="U20">
        <f t="shared" si="7"/>
        <v>0.68095876279136391</v>
      </c>
      <c r="V20">
        <f t="shared" si="7"/>
        <v>0.57543041040714293</v>
      </c>
      <c r="W20">
        <f t="shared" si="7"/>
        <v>0.17825810063846059</v>
      </c>
    </row>
    <row r="21" spans="1:23" x14ac:dyDescent="0.25">
      <c r="A21">
        <f>'PCP-stand'!A22</f>
        <v>0.55999999999999095</v>
      </c>
      <c r="B21">
        <f>'PCP-stand'!B22</f>
        <v>0.29999999999999716</v>
      </c>
      <c r="C21">
        <f>'PCP-stand'!C22</f>
        <v>0.28571428571428376</v>
      </c>
      <c r="D21">
        <f>'PCP-stand'!D22</f>
        <v>3.6363636363636404E-2</v>
      </c>
      <c r="E21">
        <f>'PCP-stand'!E22</f>
        <v>0.82608695652173902</v>
      </c>
      <c r="F21">
        <f>'PCP-stand'!F22</f>
        <v>0.8043478260869551</v>
      </c>
      <c r="H21">
        <f t="shared" si="0"/>
        <v>0.8043478260869551</v>
      </c>
      <c r="I21">
        <f t="shared" si="1"/>
        <v>0.21818181818181825</v>
      </c>
      <c r="J21">
        <f t="shared" si="2"/>
        <v>0.28571428571428376</v>
      </c>
      <c r="K21">
        <f t="shared" si="3"/>
        <v>0.82608695652173902</v>
      </c>
      <c r="L21">
        <f t="shared" si="4"/>
        <v>0.29999999999999716</v>
      </c>
      <c r="M21">
        <f t="shared" si="5"/>
        <v>0.55999999999999095</v>
      </c>
      <c r="O21">
        <f t="shared" si="7"/>
        <v>0.61669406868456966</v>
      </c>
      <c r="P21">
        <f t="shared" si="7"/>
        <v>0.90839565891481722</v>
      </c>
      <c r="Q21">
        <f t="shared" si="7"/>
        <v>-0.5431369535525703</v>
      </c>
      <c r="R21">
        <f t="shared" si="7"/>
        <v>-0.17489861967214443</v>
      </c>
      <c r="S21">
        <f t="shared" si="7"/>
        <v>2.1730285769622917</v>
      </c>
      <c r="T21">
        <f t="shared" si="7"/>
        <v>0.82915303797053364</v>
      </c>
      <c r="U21">
        <f t="shared" si="7"/>
        <v>2.8347209416601578E-2</v>
      </c>
      <c r="V21">
        <f t="shared" si="7"/>
        <v>0.71248475983261095</v>
      </c>
      <c r="W21">
        <f t="shared" si="7"/>
        <v>0.6166358292858316</v>
      </c>
    </row>
    <row r="22" spans="1:23" x14ac:dyDescent="0.25">
      <c r="A22">
        <f>'PCP-stand'!A23</f>
        <v>0.35999999999999088</v>
      </c>
      <c r="B22">
        <f>'PCP-stand'!B23</f>
        <v>0.59999999999999432</v>
      </c>
      <c r="C22">
        <f>'PCP-stand'!C23</f>
        <v>0.42857142857143243</v>
      </c>
      <c r="D22">
        <f>'PCP-stand'!D23</f>
        <v>0.25454545454545446</v>
      </c>
      <c r="E22">
        <f>'PCP-stand'!E23</f>
        <v>0.49999999999999989</v>
      </c>
      <c r="F22">
        <f>'PCP-stand'!F23</f>
        <v>0.89130434782608681</v>
      </c>
      <c r="H22">
        <f t="shared" si="0"/>
        <v>0.89130434782608681</v>
      </c>
      <c r="I22">
        <f t="shared" si="1"/>
        <v>0.16363636363636355</v>
      </c>
      <c r="J22">
        <f t="shared" si="2"/>
        <v>0.42857142857143243</v>
      </c>
      <c r="K22">
        <f t="shared" si="3"/>
        <v>0.49999999999999989</v>
      </c>
      <c r="L22">
        <f t="shared" si="4"/>
        <v>0.59999999999999432</v>
      </c>
      <c r="M22">
        <f t="shared" si="5"/>
        <v>0.35999999999999088</v>
      </c>
      <c r="O22">
        <f t="shared" si="7"/>
        <v>0.60668246646324686</v>
      </c>
      <c r="P22">
        <f t="shared" si="7"/>
        <v>1.0660221932612175</v>
      </c>
      <c r="Q22">
        <f t="shared" si="7"/>
        <v>-0.29842212186035771</v>
      </c>
      <c r="R22">
        <f t="shared" si="7"/>
        <v>-0.41159791997804579</v>
      </c>
      <c r="S22">
        <f t="shared" si="7"/>
        <v>1.6538837120852334</v>
      </c>
      <c r="T22">
        <f t="shared" si="7"/>
        <v>1.3944795661640523</v>
      </c>
      <c r="U22">
        <f t="shared" si="7"/>
        <v>0.5588319186703119</v>
      </c>
      <c r="V22">
        <f t="shared" si="7"/>
        <v>0.4721558475352528</v>
      </c>
      <c r="W22">
        <f t="shared" si="7"/>
        <v>0.60653951521158223</v>
      </c>
    </row>
    <row r="23" spans="1:23" x14ac:dyDescent="0.25">
      <c r="A23">
        <f>'PCP-stand'!A24</f>
        <v>0.47999999999999543</v>
      </c>
      <c r="B23">
        <f>'PCP-stand'!B24</f>
        <v>0.45000000000000284</v>
      </c>
      <c r="C23">
        <f>'PCP-stand'!C24</f>
        <v>0.14285714285714865</v>
      </c>
      <c r="D23">
        <f>'PCP-stand'!D24</f>
        <v>0.21818181818181825</v>
      </c>
      <c r="E23">
        <f>'PCP-stand'!E24</f>
        <v>0.49999999999999989</v>
      </c>
      <c r="F23">
        <f>'PCP-stand'!F24</f>
        <v>0.78260869565217361</v>
      </c>
      <c r="H23">
        <f t="shared" si="0"/>
        <v>0.78260869565217361</v>
      </c>
      <c r="I23">
        <f t="shared" si="1"/>
        <v>0.21818181818181825</v>
      </c>
      <c r="J23">
        <f t="shared" si="2"/>
        <v>0.14285714285714865</v>
      </c>
      <c r="K23">
        <f t="shared" si="3"/>
        <v>0.49999999999999989</v>
      </c>
      <c r="L23">
        <f t="shared" si="4"/>
        <v>0.45000000000000284</v>
      </c>
      <c r="M23">
        <f t="shared" si="5"/>
        <v>0.47999999999999543</v>
      </c>
      <c r="O23">
        <f t="shared" si="7"/>
        <v>0.35527626042738814</v>
      </c>
      <c r="P23">
        <f t="shared" si="7"/>
        <v>1.0875110302476168</v>
      </c>
      <c r="Q23">
        <f t="shared" si="7"/>
        <v>-8.956752188191397E-2</v>
      </c>
      <c r="R23">
        <f t="shared" si="7"/>
        <v>-0.1827080866511952</v>
      </c>
      <c r="S23">
        <f t="shared" si="7"/>
        <v>1.7515697338930245</v>
      </c>
      <c r="T23">
        <f t="shared" si="7"/>
        <v>0.91931774152631029</v>
      </c>
      <c r="U23">
        <f t="shared" si="7"/>
        <v>0.19623015175648173</v>
      </c>
      <c r="V23">
        <f t="shared" si="7"/>
        <v>0.38955558650117883</v>
      </c>
      <c r="W23">
        <f t="shared" si="7"/>
        <v>0.3551359564209039</v>
      </c>
    </row>
    <row r="24" spans="1:23" x14ac:dyDescent="0.25">
      <c r="A24">
        <f>'PCP-stand'!A25</f>
        <v>0.7199999999999932</v>
      </c>
      <c r="B24">
        <f>'PCP-stand'!B25</f>
        <v>0.75</v>
      </c>
      <c r="C24">
        <f>'PCP-stand'!C25</f>
        <v>0.4761904761904775</v>
      </c>
      <c r="D24">
        <f>'PCP-stand'!D25</f>
        <v>0.16363636363636355</v>
      </c>
      <c r="E24">
        <f>'PCP-stand'!E25</f>
        <v>0.56521739130434789</v>
      </c>
      <c r="F24">
        <f>'PCP-stand'!F25</f>
        <v>0.82608695652173647</v>
      </c>
      <c r="H24">
        <f t="shared" si="0"/>
        <v>0.82608695652173647</v>
      </c>
      <c r="I24">
        <f t="shared" si="1"/>
        <v>0.2727272727272726</v>
      </c>
      <c r="J24">
        <f t="shared" si="2"/>
        <v>0.4761904761904775</v>
      </c>
      <c r="K24">
        <f t="shared" si="3"/>
        <v>0.56521739130434789</v>
      </c>
      <c r="L24">
        <f t="shared" si="4"/>
        <v>0.75</v>
      </c>
      <c r="M24">
        <f t="shared" si="5"/>
        <v>0.7199999999999932</v>
      </c>
      <c r="O24">
        <f t="shared" si="7"/>
        <v>0.1567166862908691</v>
      </c>
      <c r="P24">
        <f t="shared" si="7"/>
        <v>1.3137013196127008</v>
      </c>
      <c r="Q24">
        <f t="shared" si="7"/>
        <v>-0.45743309723992637</v>
      </c>
      <c r="R24">
        <f t="shared" si="7"/>
        <v>-0.81878157260557827</v>
      </c>
      <c r="S24">
        <f t="shared" si="7"/>
        <v>2.1420763528378899</v>
      </c>
      <c r="T24">
        <f t="shared" si="7"/>
        <v>1.354637856262358</v>
      </c>
      <c r="U24">
        <f t="shared" si="7"/>
        <v>0.49508683450353286</v>
      </c>
      <c r="V24">
        <f t="shared" si="7"/>
        <v>0.48718315930457445</v>
      </c>
      <c r="W24">
        <f t="shared" si="7"/>
        <v>0.15652696703704316</v>
      </c>
    </row>
    <row r="25" spans="1:23" x14ac:dyDescent="0.25">
      <c r="A25">
        <f>'PCP-stand'!A26</f>
        <v>0.6</v>
      </c>
      <c r="B25">
        <f>'PCP-stand'!B26</f>
        <v>0.79999999999999716</v>
      </c>
      <c r="C25">
        <f>'PCP-stand'!C26</f>
        <v>0.4761904761904775</v>
      </c>
      <c r="D25">
        <f>'PCP-stand'!D26</f>
        <v>0.21818181818181825</v>
      </c>
      <c r="E25">
        <f>'PCP-stand'!E26</f>
        <v>0.67391304347826086</v>
      </c>
      <c r="F25">
        <f>'PCP-stand'!F26</f>
        <v>0.8043478260869551</v>
      </c>
      <c r="H25">
        <f t="shared" si="0"/>
        <v>0.8043478260869551</v>
      </c>
      <c r="I25">
        <f t="shared" si="1"/>
        <v>3.6363636363636404E-2</v>
      </c>
      <c r="J25">
        <f t="shared" si="2"/>
        <v>0.4761904761904775</v>
      </c>
      <c r="K25">
        <f t="shared" si="3"/>
        <v>0.67391304347826086</v>
      </c>
      <c r="L25">
        <f t="shared" si="4"/>
        <v>0.79999999999999716</v>
      </c>
      <c r="M25">
        <f t="shared" si="5"/>
        <v>0.6</v>
      </c>
      <c r="O25">
        <f t="shared" si="7"/>
        <v>0.60641334612328301</v>
      </c>
      <c r="P25">
        <f t="shared" si="7"/>
        <v>1.4305665403036913</v>
      </c>
      <c r="Q25">
        <f t="shared" si="7"/>
        <v>-0.58149954049788577</v>
      </c>
      <c r="R25">
        <f t="shared" si="7"/>
        <v>-0.96643970793182199</v>
      </c>
      <c r="S25">
        <f t="shared" si="7"/>
        <v>1.8790364821006409</v>
      </c>
      <c r="T25">
        <f t="shared" si="7"/>
        <v>1.3069797208288003</v>
      </c>
      <c r="U25">
        <f t="shared" si="7"/>
        <v>0.37102965660453924</v>
      </c>
      <c r="V25">
        <f t="shared" si="7"/>
        <v>0.50404838096134807</v>
      </c>
      <c r="W25">
        <f t="shared" si="7"/>
        <v>0.60620509615160478</v>
      </c>
    </row>
    <row r="26" spans="1:23" x14ac:dyDescent="0.25">
      <c r="A26">
        <f>'PCP-stand'!A27</f>
        <v>0.75999999999999091</v>
      </c>
      <c r="B26">
        <f>'PCP-stand'!B27</f>
        <v>0.59999999999999432</v>
      </c>
      <c r="C26">
        <f>'PCP-stand'!C27</f>
        <v>0.4761904761904775</v>
      </c>
      <c r="D26">
        <f>'PCP-stand'!D27</f>
        <v>0.2727272727272726</v>
      </c>
      <c r="E26">
        <f>'PCP-stand'!E27</f>
        <v>0.49999999999999989</v>
      </c>
      <c r="F26">
        <f>'PCP-stand'!F27</f>
        <v>0.82608695652173647</v>
      </c>
      <c r="H26">
        <f t="shared" si="0"/>
        <v>0.82608695652173647</v>
      </c>
      <c r="I26">
        <f t="shared" si="1"/>
        <v>0.14545454545454545</v>
      </c>
      <c r="J26">
        <f t="shared" si="2"/>
        <v>0.4761904761904775</v>
      </c>
      <c r="K26">
        <f t="shared" si="3"/>
        <v>0.49999999999999989</v>
      </c>
      <c r="L26">
        <f t="shared" si="4"/>
        <v>0.59999999999999432</v>
      </c>
      <c r="M26">
        <f t="shared" si="5"/>
        <v>0.75999999999999091</v>
      </c>
      <c r="O26">
        <f t="shared" si="7"/>
        <v>0.17874422830115899</v>
      </c>
      <c r="P26">
        <f t="shared" si="7"/>
        <v>1.2819897065697323</v>
      </c>
      <c r="Q26">
        <f t="shared" si="7"/>
        <v>-0.39221326352996461</v>
      </c>
      <c r="R26">
        <f t="shared" si="7"/>
        <v>-0.78706439286889096</v>
      </c>
      <c r="S26">
        <f t="shared" si="7"/>
        <v>1.9895862342608126</v>
      </c>
      <c r="T26">
        <f t="shared" si="7"/>
        <v>1.0863550363209598</v>
      </c>
      <c r="U26">
        <f t="shared" si="7"/>
        <v>0.56027887213659633</v>
      </c>
      <c r="V26">
        <f t="shared" si="7"/>
        <v>0.75547154336428524</v>
      </c>
      <c r="W26">
        <f t="shared" si="7"/>
        <v>0.17861010120089083</v>
      </c>
    </row>
    <row r="27" spans="1:23" x14ac:dyDescent="0.25">
      <c r="A27">
        <f>'PCP-stand'!A28</f>
        <v>0.51999999999999313</v>
      </c>
      <c r="B27">
        <f>'PCP-stand'!B28</f>
        <v>0.34999999999999432</v>
      </c>
      <c r="C27">
        <f>'PCP-stand'!C28</f>
        <v>0.42857142857143243</v>
      </c>
      <c r="D27">
        <f>'PCP-stand'!D28</f>
        <v>3.6363636363636404E-2</v>
      </c>
      <c r="E27">
        <f>'PCP-stand'!E28</f>
        <v>0.67391304347826086</v>
      </c>
      <c r="F27">
        <f>'PCP-stand'!F28</f>
        <v>0.71739130434782328</v>
      </c>
      <c r="H27">
        <f t="shared" si="0"/>
        <v>0.71739130434782328</v>
      </c>
      <c r="I27">
        <f t="shared" si="1"/>
        <v>0.30909090909090919</v>
      </c>
      <c r="J27">
        <f t="shared" si="2"/>
        <v>0.42857142857143243</v>
      </c>
      <c r="K27">
        <f t="shared" si="3"/>
        <v>0.67391304347826086</v>
      </c>
      <c r="L27">
        <f t="shared" si="4"/>
        <v>0.34999999999999432</v>
      </c>
      <c r="M27">
        <f t="shared" si="5"/>
        <v>0.51999999999999313</v>
      </c>
      <c r="O27">
        <f t="shared" si="7"/>
        <v>0.3521195491313952</v>
      </c>
      <c r="P27">
        <f t="shared" si="7"/>
        <v>0.7033388530793907</v>
      </c>
      <c r="Q27">
        <f t="shared" si="7"/>
        <v>-0.59530259199356728</v>
      </c>
      <c r="R27">
        <f t="shared" si="7"/>
        <v>-0.29483990077453515</v>
      </c>
      <c r="S27">
        <f t="shared" si="7"/>
        <v>2.0102762086377712</v>
      </c>
      <c r="T27">
        <f t="shared" si="7"/>
        <v>1.0112375859041058</v>
      </c>
      <c r="U27">
        <f t="shared" si="7"/>
        <v>0.26190512174227198</v>
      </c>
      <c r="V27">
        <f t="shared" si="7"/>
        <v>0.60947250252453911</v>
      </c>
      <c r="W27">
        <f t="shared" si="7"/>
        <v>0.35206925146899337</v>
      </c>
    </row>
    <row r="28" spans="1:23" x14ac:dyDescent="0.25">
      <c r="A28">
        <f>'PCP-stand'!A29</f>
        <v>0.6</v>
      </c>
      <c r="B28">
        <f>'PCP-stand'!B29</f>
        <v>0.70000000000000284</v>
      </c>
      <c r="C28">
        <f>'PCP-stand'!C29</f>
        <v>0.66666666666667118</v>
      </c>
      <c r="D28">
        <f>'PCP-stand'!D29</f>
        <v>0.14545454545454545</v>
      </c>
      <c r="E28">
        <f>'PCP-stand'!E29</f>
        <v>0.71739130434782594</v>
      </c>
      <c r="F28">
        <f>'PCP-stand'!F29</f>
        <v>0.97826086956521863</v>
      </c>
      <c r="H28">
        <f t="shared" si="0"/>
        <v>0.97826086956521863</v>
      </c>
      <c r="I28">
        <f t="shared" si="1"/>
        <v>0.47272727272727288</v>
      </c>
      <c r="J28">
        <f t="shared" si="2"/>
        <v>0.66666666666667118</v>
      </c>
      <c r="K28">
        <f t="shared" si="3"/>
        <v>0.71739130434782594</v>
      </c>
      <c r="L28">
        <f t="shared" si="4"/>
        <v>0.70000000000000284</v>
      </c>
      <c r="M28">
        <f t="shared" si="5"/>
        <v>0.6</v>
      </c>
      <c r="O28">
        <f t="shared" si="7"/>
        <v>0.33646688511536615</v>
      </c>
      <c r="P28">
        <f t="shared" si="7"/>
        <v>1.0103049819863168</v>
      </c>
      <c r="Q28">
        <f t="shared" si="7"/>
        <v>-0.69244941838471152</v>
      </c>
      <c r="R28">
        <f t="shared" si="7"/>
        <v>-0.56958365409473877</v>
      </c>
      <c r="S28">
        <f t="shared" si="7"/>
        <v>2.4818534717141136</v>
      </c>
      <c r="T28">
        <f t="shared" si="7"/>
        <v>1.7732035470715419</v>
      </c>
      <c r="U28">
        <f t="shared" si="7"/>
        <v>0.64101362854337429</v>
      </c>
      <c r="V28">
        <f t="shared" si="7"/>
        <v>0.55317955079449621</v>
      </c>
      <c r="W28">
        <f t="shared" si="7"/>
        <v>0.3363309931849775</v>
      </c>
    </row>
    <row r="29" spans="1:23" x14ac:dyDescent="0.25">
      <c r="A29">
        <f>'PCP-stand'!A30</f>
        <v>0.6799999999999955</v>
      </c>
      <c r="B29">
        <f>'PCP-stand'!B30</f>
        <v>0.59999999999999432</v>
      </c>
      <c r="C29">
        <f>'PCP-stand'!C30</f>
        <v>0.5238095238095225</v>
      </c>
      <c r="D29">
        <f>'PCP-stand'!D30</f>
        <v>0.30909090909090919</v>
      </c>
      <c r="E29">
        <f>'PCP-stand'!E30</f>
        <v>0.45652173913043487</v>
      </c>
      <c r="F29">
        <f>'PCP-stand'!F30</f>
        <v>1</v>
      </c>
      <c r="H29">
        <f t="shared" si="0"/>
        <v>1</v>
      </c>
      <c r="I29">
        <f t="shared" si="1"/>
        <v>3.6363636363636404E-2</v>
      </c>
      <c r="J29">
        <f t="shared" si="2"/>
        <v>0.5238095238095225</v>
      </c>
      <c r="K29">
        <f t="shared" si="3"/>
        <v>0.45652173913043487</v>
      </c>
      <c r="L29">
        <f t="shared" si="4"/>
        <v>0.59999999999999432</v>
      </c>
      <c r="M29">
        <f t="shared" si="5"/>
        <v>0.6799999999999955</v>
      </c>
      <c r="O29">
        <f t="shared" si="7"/>
        <v>0.44732755401482271</v>
      </c>
      <c r="P29">
        <f t="shared" si="7"/>
        <v>1.3918499771720949</v>
      </c>
      <c r="Q29">
        <f t="shared" si="7"/>
        <v>-0.27337289343612731</v>
      </c>
      <c r="R29">
        <f t="shared" si="7"/>
        <v>-0.71833838318431753</v>
      </c>
      <c r="S29">
        <f t="shared" si="7"/>
        <v>1.8799921566806141</v>
      </c>
      <c r="T29">
        <f t="shared" si="7"/>
        <v>1.2224229890532858</v>
      </c>
      <c r="U29">
        <f t="shared" si="7"/>
        <v>0.77435733736632495</v>
      </c>
      <c r="V29">
        <f t="shared" si="7"/>
        <v>0.93267999648716515</v>
      </c>
      <c r="W29">
        <f t="shared" si="7"/>
        <v>0.44720225106595057</v>
      </c>
    </row>
    <row r="30" spans="1:23" x14ac:dyDescent="0.25">
      <c r="A30">
        <f>'PCP-stand'!A31</f>
        <v>0.51999999999999313</v>
      </c>
      <c r="B30">
        <f>'PCP-stand'!B31</f>
        <v>0.65000000000000568</v>
      </c>
      <c r="C30">
        <f>'PCP-stand'!C31</f>
        <v>0.61904761904762617</v>
      </c>
      <c r="D30">
        <f>'PCP-stand'!D31</f>
        <v>0.47272727272727288</v>
      </c>
      <c r="E30">
        <f>'PCP-stand'!E31</f>
        <v>0.39130434782608686</v>
      </c>
      <c r="F30">
        <f>'PCP-stand'!F31</f>
        <v>0.89130434782608681</v>
      </c>
      <c r="H30">
        <f t="shared" si="0"/>
        <v>0.89130434782608681</v>
      </c>
      <c r="I30">
        <f t="shared" si="1"/>
        <v>0.20000000000000012</v>
      </c>
      <c r="J30">
        <f t="shared" si="2"/>
        <v>0.61904761904762617</v>
      </c>
      <c r="K30">
        <f t="shared" si="3"/>
        <v>0.39130434782608686</v>
      </c>
      <c r="L30">
        <f t="shared" si="4"/>
        <v>0.65000000000000568</v>
      </c>
      <c r="M30">
        <f t="shared" si="5"/>
        <v>0.51999999999999313</v>
      </c>
      <c r="O30">
        <f t="shared" si="7"/>
        <v>0.30161480318512557</v>
      </c>
      <c r="P30">
        <f t="shared" si="7"/>
        <v>1.068790415585654</v>
      </c>
      <c r="Q30">
        <f t="shared" si="7"/>
        <v>-0.38022784535503923</v>
      </c>
      <c r="R30">
        <f t="shared" si="7"/>
        <v>-0.68370249488573154</v>
      </c>
      <c r="S30">
        <f t="shared" si="7"/>
        <v>1.7415516962749593</v>
      </c>
      <c r="T30">
        <f t="shared" si="7"/>
        <v>1.4917427633401106</v>
      </c>
      <c r="U30">
        <f t="shared" si="7"/>
        <v>0.85798784107818926</v>
      </c>
      <c r="V30">
        <f t="shared" si="7"/>
        <v>0.64431680090753307</v>
      </c>
      <c r="W30">
        <f t="shared" si="7"/>
        <v>0.30148861782119341</v>
      </c>
    </row>
    <row r="31" spans="1:23" x14ac:dyDescent="0.25">
      <c r="A31">
        <f>'PCP-stand'!A32</f>
        <v>0.51999999999999313</v>
      </c>
      <c r="B31">
        <f>'PCP-stand'!B32</f>
        <v>0.5</v>
      </c>
      <c r="C31">
        <f>'PCP-stand'!C32</f>
        <v>0.4761904761904775</v>
      </c>
      <c r="D31">
        <f>'PCP-stand'!D32</f>
        <v>3.6363636363636404E-2</v>
      </c>
      <c r="E31">
        <f>'PCP-stand'!E32</f>
        <v>0.60869565217391297</v>
      </c>
      <c r="F31">
        <f>'PCP-stand'!F32</f>
        <v>0.86956521739130543</v>
      </c>
      <c r="H31">
        <f t="shared" si="0"/>
        <v>0.86956521739130543</v>
      </c>
      <c r="I31">
        <f t="shared" si="1"/>
        <v>0.12727272727272732</v>
      </c>
      <c r="J31">
        <f t="shared" si="2"/>
        <v>0.4761904761904775</v>
      </c>
      <c r="K31">
        <f t="shared" si="3"/>
        <v>0.60869565217391297</v>
      </c>
      <c r="L31">
        <f t="shared" si="4"/>
        <v>0.5</v>
      </c>
      <c r="M31">
        <f t="shared" si="5"/>
        <v>0.51999999999999313</v>
      </c>
      <c r="O31">
        <f t="shared" si="7"/>
        <v>0.57634692981836388</v>
      </c>
      <c r="P31">
        <f t="shared" si="7"/>
        <v>1.0558329651400553</v>
      </c>
      <c r="Q31">
        <f t="shared" si="7"/>
        <v>-0.47012336379642577</v>
      </c>
      <c r="R31">
        <f t="shared" si="7"/>
        <v>-0.49947853488874561</v>
      </c>
      <c r="S31">
        <f t="shared" si="7"/>
        <v>1.8708438413479798</v>
      </c>
      <c r="T31">
        <f t="shared" si="7"/>
        <v>1.1739408945157337</v>
      </c>
      <c r="U31">
        <f t="shared" si="7"/>
        <v>0.48235024115220315</v>
      </c>
      <c r="V31">
        <f t="shared" si="7"/>
        <v>0.72931480000304205</v>
      </c>
      <c r="W31">
        <f t="shared" si="7"/>
        <v>0.57624986415380075</v>
      </c>
    </row>
    <row r="32" spans="1:23" x14ac:dyDescent="0.25">
      <c r="A32">
        <f>'PCP-stand'!A33</f>
        <v>0.4</v>
      </c>
      <c r="B32">
        <f>'PCP-stand'!B33</f>
        <v>0.34999999999999432</v>
      </c>
      <c r="C32">
        <f>'PCP-stand'!C33</f>
        <v>0.14285714285714865</v>
      </c>
      <c r="D32">
        <f>'PCP-stand'!D33</f>
        <v>0.20000000000000012</v>
      </c>
      <c r="E32">
        <f>'PCP-stand'!E33</f>
        <v>0.28260869565217384</v>
      </c>
      <c r="F32">
        <f>'PCP-stand'!F33</f>
        <v>0.91304347826086818</v>
      </c>
      <c r="H32">
        <f t="shared" si="0"/>
        <v>0.91304347826086818</v>
      </c>
      <c r="I32">
        <f t="shared" si="1"/>
        <v>0.25454545454545446</v>
      </c>
      <c r="J32">
        <f t="shared" si="2"/>
        <v>0.14285714285714865</v>
      </c>
      <c r="K32">
        <f t="shared" si="3"/>
        <v>0.28260869565217384</v>
      </c>
      <c r="L32">
        <f t="shared" si="4"/>
        <v>0.34999999999999432</v>
      </c>
      <c r="M32">
        <f t="shared" si="5"/>
        <v>0.4</v>
      </c>
      <c r="O32">
        <f t="shared" si="7"/>
        <v>0.27373410908134044</v>
      </c>
      <c r="P32">
        <f t="shared" si="7"/>
        <v>0.9974810424835503</v>
      </c>
      <c r="Q32">
        <f t="shared" si="7"/>
        <v>0.22007716921842335</v>
      </c>
      <c r="R32">
        <f t="shared" si="7"/>
        <v>9.1791342338048032E-2</v>
      </c>
      <c r="S32">
        <f t="shared" si="7"/>
        <v>1.5827733851940402</v>
      </c>
      <c r="T32">
        <f t="shared" si="7"/>
        <v>0.99381717073015374</v>
      </c>
      <c r="U32">
        <f t="shared" si="7"/>
        <v>0.50585631213888704</v>
      </c>
      <c r="V32">
        <f t="shared" si="7"/>
        <v>0.49952559680557462</v>
      </c>
      <c r="W32">
        <f t="shared" si="7"/>
        <v>0.27363086651056123</v>
      </c>
    </row>
    <row r="33" spans="1:23" x14ac:dyDescent="0.25">
      <c r="A33">
        <f>'PCP-stand'!A34</f>
        <v>0.55999999999999095</v>
      </c>
      <c r="B33">
        <f>'PCP-stand'!B34</f>
        <v>0.54999999999999716</v>
      </c>
      <c r="C33">
        <f>'PCP-stand'!C34</f>
        <v>0.38095238095238737</v>
      </c>
      <c r="D33">
        <f>'PCP-stand'!D34</f>
        <v>0.12727272727272732</v>
      </c>
      <c r="E33">
        <f>'PCP-stand'!E34</f>
        <v>0.65217391304347794</v>
      </c>
      <c r="F33">
        <f>'PCP-stand'!F34</f>
        <v>0.86956521739130543</v>
      </c>
      <c r="H33">
        <f t="shared" si="0"/>
        <v>0.86956521739130543</v>
      </c>
      <c r="I33">
        <f t="shared" si="1"/>
        <v>9.0909090909090925E-2</v>
      </c>
      <c r="J33">
        <f t="shared" si="2"/>
        <v>0.38095238095238737</v>
      </c>
      <c r="K33">
        <f t="shared" si="3"/>
        <v>0.65217391304347794</v>
      </c>
      <c r="L33">
        <f t="shared" si="4"/>
        <v>0.54999999999999716</v>
      </c>
      <c r="M33">
        <f t="shared" si="5"/>
        <v>0.55999999999999095</v>
      </c>
      <c r="O33">
        <f t="shared" si="7"/>
        <v>0.61620691720455367</v>
      </c>
      <c r="P33">
        <f t="shared" si="7"/>
        <v>1.2271764586231768</v>
      </c>
      <c r="Q33">
        <f t="shared" si="7"/>
        <v>-0.41837540584905125</v>
      </c>
      <c r="R33">
        <f t="shared" si="7"/>
        <v>-0.53613045273284876</v>
      </c>
      <c r="S33">
        <f t="shared" si="7"/>
        <v>1.9179584658539064</v>
      </c>
      <c r="T33">
        <f t="shared" si="7"/>
        <v>1.1026050904688109</v>
      </c>
      <c r="U33">
        <f t="shared" si="7"/>
        <v>0.3436312741867607</v>
      </c>
      <c r="V33">
        <f t="shared" si="7"/>
        <v>0.6659619294109117</v>
      </c>
      <c r="W33">
        <f t="shared" si="7"/>
        <v>0.61607367251934564</v>
      </c>
    </row>
    <row r="34" spans="1:23" x14ac:dyDescent="0.25">
      <c r="A34">
        <f>'PCP-stand'!A35</f>
        <v>0.4</v>
      </c>
      <c r="B34">
        <f>'PCP-stand'!B35</f>
        <v>0.34999999999999432</v>
      </c>
      <c r="C34">
        <f>'PCP-stand'!C35</f>
        <v>0.33333333333332882</v>
      </c>
      <c r="D34">
        <f>'PCP-stand'!D35</f>
        <v>0.25454545454545446</v>
      </c>
      <c r="E34">
        <f>'PCP-stand'!E35</f>
        <v>0.30434782608695637</v>
      </c>
      <c r="F34">
        <f>'PCP-stand'!F35</f>
        <v>0.97826086956521863</v>
      </c>
      <c r="H34">
        <f t="shared" si="0"/>
        <v>0.97826086956521863</v>
      </c>
      <c r="I34">
        <f t="shared" si="1"/>
        <v>0.21818181818181825</v>
      </c>
      <c r="J34">
        <f t="shared" si="2"/>
        <v>0.33333333333332882</v>
      </c>
      <c r="K34">
        <f t="shared" si="3"/>
        <v>0.30434782608695637</v>
      </c>
      <c r="L34">
        <f t="shared" si="4"/>
        <v>0.34999999999999432</v>
      </c>
      <c r="M34">
        <f t="shared" si="5"/>
        <v>0.4</v>
      </c>
      <c r="O34">
        <f t="shared" si="7"/>
        <v>0.37793488669023712</v>
      </c>
      <c r="P34">
        <f t="shared" si="7"/>
        <v>0.93460850277216556</v>
      </c>
      <c r="Q34">
        <f t="shared" si="7"/>
        <v>5.3975823637049627E-2</v>
      </c>
      <c r="R34">
        <f t="shared" si="7"/>
        <v>-2.2489446464881879E-2</v>
      </c>
      <c r="S34">
        <f t="shared" si="7"/>
        <v>1.6142645389077894</v>
      </c>
      <c r="T34">
        <f t="shared" si="7"/>
        <v>1.1489041541182345</v>
      </c>
      <c r="U34">
        <f t="shared" si="7"/>
        <v>0.72070734710107898</v>
      </c>
      <c r="V34">
        <f t="shared" si="7"/>
        <v>0.70604578717625988</v>
      </c>
      <c r="W34">
        <f t="shared" si="7"/>
        <v>0.37786694072504268</v>
      </c>
    </row>
    <row r="35" spans="1:23" x14ac:dyDescent="0.25">
      <c r="A35">
        <f>'PCP-stand'!A36</f>
        <v>0.47999999999999543</v>
      </c>
      <c r="B35">
        <f>'PCP-stand'!B36</f>
        <v>0.5</v>
      </c>
      <c r="C35">
        <f>'PCP-stand'!C36</f>
        <v>0.28571428571428376</v>
      </c>
      <c r="D35">
        <f>'PCP-stand'!D36</f>
        <v>9.0909090909090925E-2</v>
      </c>
      <c r="E35">
        <f>'PCP-stand'!E36</f>
        <v>0.60869565217391297</v>
      </c>
      <c r="F35">
        <f>'PCP-stand'!F36</f>
        <v>0.63043478260869146</v>
      </c>
      <c r="H35">
        <f t="shared" si="0"/>
        <v>0.63043478260869146</v>
      </c>
      <c r="I35">
        <f t="shared" si="1"/>
        <v>0.30909090909090919</v>
      </c>
      <c r="J35">
        <f t="shared" si="2"/>
        <v>0.28571428571428376</v>
      </c>
      <c r="K35">
        <f t="shared" si="3"/>
        <v>0.60869565217391297</v>
      </c>
      <c r="L35">
        <f t="shared" si="4"/>
        <v>0.5</v>
      </c>
      <c r="M35">
        <f t="shared" si="5"/>
        <v>0.47999999999999543</v>
      </c>
      <c r="O35">
        <f t="shared" si="7"/>
        <v>0.26545564351528073</v>
      </c>
      <c r="P35">
        <f t="shared" si="7"/>
        <v>0.86459247608833478</v>
      </c>
      <c r="Q35">
        <f t="shared" si="7"/>
        <v>-0.448723943278519</v>
      </c>
      <c r="R35">
        <f t="shared" si="7"/>
        <v>-0.37703524784506259</v>
      </c>
      <c r="S35">
        <f t="shared" si="7"/>
        <v>1.8435712711432903</v>
      </c>
      <c r="T35">
        <f t="shared" si="7"/>
        <v>1.0270164093683867</v>
      </c>
      <c r="U35">
        <f t="shared" si="7"/>
        <v>0.12279728112651712</v>
      </c>
      <c r="V35">
        <f t="shared" si="7"/>
        <v>0.26868158086923233</v>
      </c>
      <c r="W35">
        <f t="shared" si="7"/>
        <v>0.26532328124513249</v>
      </c>
    </row>
    <row r="36" spans="1:23" x14ac:dyDescent="0.25">
      <c r="A36">
        <f>'PCP-stand'!A37</f>
        <v>0.7199999999999932</v>
      </c>
      <c r="B36">
        <f>'PCP-stand'!B37</f>
        <v>0.70000000000000284</v>
      </c>
      <c r="C36">
        <f>'PCP-stand'!C37</f>
        <v>0.5238095238095225</v>
      </c>
      <c r="D36">
        <f>'PCP-stand'!D37</f>
        <v>0.21818181818181825</v>
      </c>
      <c r="E36">
        <f>'PCP-stand'!E37</f>
        <v>0.56521739130434789</v>
      </c>
      <c r="F36">
        <f>'PCP-stand'!F37</f>
        <v>0.6956521739130419</v>
      </c>
      <c r="H36">
        <f t="shared" si="0"/>
        <v>0.6956521739130419</v>
      </c>
      <c r="I36">
        <f t="shared" si="1"/>
        <v>0.40000000000000008</v>
      </c>
      <c r="J36">
        <f t="shared" si="2"/>
        <v>0.5238095238095225</v>
      </c>
      <c r="K36">
        <f t="shared" si="3"/>
        <v>0.56521739130434789</v>
      </c>
      <c r="L36">
        <f t="shared" si="4"/>
        <v>0.70000000000000284</v>
      </c>
      <c r="M36">
        <f t="shared" si="5"/>
        <v>0.7199999999999932</v>
      </c>
      <c r="O36">
        <f t="shared" si="7"/>
        <v>-6.280103715538532E-2</v>
      </c>
      <c r="P36">
        <f t="shared" si="7"/>
        <v>1.0478067550510128</v>
      </c>
      <c r="Q36">
        <f t="shared" si="7"/>
        <v>-0.59727293527605985</v>
      </c>
      <c r="R36">
        <f t="shared" si="7"/>
        <v>-0.80468637037838864</v>
      </c>
      <c r="S36">
        <f t="shared" si="7"/>
        <v>2.1771177608254164</v>
      </c>
      <c r="T36">
        <f t="shared" si="7"/>
        <v>1.3360750016446146</v>
      </c>
      <c r="U36">
        <f t="shared" si="7"/>
        <v>0.45047582624432458</v>
      </c>
      <c r="V36">
        <f t="shared" si="7"/>
        <v>0.38863677629762061</v>
      </c>
      <c r="W36">
        <f t="shared" si="7"/>
        <v>-6.2963401539962716E-2</v>
      </c>
    </row>
    <row r="37" spans="1:23" x14ac:dyDescent="0.25">
      <c r="A37">
        <f>'PCP-stand'!A38</f>
        <v>0.83999999999999775</v>
      </c>
      <c r="B37">
        <f>'PCP-stand'!B38</f>
        <v>0.70000000000000284</v>
      </c>
      <c r="C37">
        <f>'PCP-stand'!C38</f>
        <v>0.4761904761904775</v>
      </c>
      <c r="D37">
        <f>'PCP-stand'!D38</f>
        <v>0.30909090909090919</v>
      </c>
      <c r="E37">
        <f>'PCP-stand'!E38</f>
        <v>0.63043478260869545</v>
      </c>
      <c r="F37">
        <f>'PCP-stand'!F38</f>
        <v>0.78260869565217361</v>
      </c>
      <c r="H37">
        <f t="shared" si="0"/>
        <v>0.78260869565217361</v>
      </c>
      <c r="I37">
        <f t="shared" si="1"/>
        <v>0.21818181818181825</v>
      </c>
      <c r="J37">
        <f t="shared" si="2"/>
        <v>0.4761904761904775</v>
      </c>
      <c r="K37">
        <f t="shared" si="3"/>
        <v>0.63043478260869545</v>
      </c>
      <c r="L37">
        <f t="shared" si="4"/>
        <v>0.70000000000000284</v>
      </c>
      <c r="M37">
        <f t="shared" si="5"/>
        <v>0.83999999999999775</v>
      </c>
      <c r="O37">
        <f t="shared" ref="O37:W68" si="8">$H37/SQRT(2)+$I37*COS(O$1)+$J37*SIN(O$1)+$K37*COS(2*O$1)+$L37*SIN(2*O$1)+$M37*COS(3*O$1)</f>
        <v>0.12572649696853633</v>
      </c>
      <c r="P37">
        <f t="shared" si="8"/>
        <v>1.3563857647755007</v>
      </c>
      <c r="Q37">
        <f t="shared" si="8"/>
        <v>-0.55340883324211443</v>
      </c>
      <c r="R37">
        <f t="shared" si="8"/>
        <v>-0.92293959572216067</v>
      </c>
      <c r="S37">
        <f t="shared" si="8"/>
        <v>2.2420045165017224</v>
      </c>
      <c r="T37">
        <f t="shared" si="8"/>
        <v>1.1504798332530894</v>
      </c>
      <c r="U37">
        <f t="shared" si="8"/>
        <v>0.39910183314237851</v>
      </c>
      <c r="V37">
        <f t="shared" si="8"/>
        <v>0.6298676035015911</v>
      </c>
      <c r="W37">
        <f t="shared" si="8"/>
        <v>0.1255553084325628</v>
      </c>
    </row>
    <row r="38" spans="1:23" x14ac:dyDescent="0.25">
      <c r="A38">
        <f>'PCP-stand'!A39</f>
        <v>0.31999999999999318</v>
      </c>
      <c r="B38">
        <f>'PCP-stand'!B39</f>
        <v>0.59999999999999432</v>
      </c>
      <c r="C38">
        <f>'PCP-stand'!C39</f>
        <v>0.57142857142856751</v>
      </c>
      <c r="D38">
        <f>'PCP-stand'!D39</f>
        <v>0.40000000000000008</v>
      </c>
      <c r="E38">
        <f>'PCP-stand'!E39</f>
        <v>0.43478260869565194</v>
      </c>
      <c r="F38">
        <f>'PCP-stand'!F39</f>
        <v>0.86956521739130543</v>
      </c>
      <c r="H38">
        <f t="shared" si="0"/>
        <v>0.86956521739130543</v>
      </c>
      <c r="I38">
        <f t="shared" si="1"/>
        <v>0.12727272727272732</v>
      </c>
      <c r="J38">
        <f t="shared" si="2"/>
        <v>0.57142857142856751</v>
      </c>
      <c r="K38">
        <f t="shared" si="3"/>
        <v>0.43478260869565194</v>
      </c>
      <c r="L38">
        <f t="shared" si="4"/>
        <v>0.59999999999999432</v>
      </c>
      <c r="M38">
        <f t="shared" si="5"/>
        <v>0.31999999999999318</v>
      </c>
      <c r="O38">
        <f t="shared" si="8"/>
        <v>0.60244358816631849</v>
      </c>
      <c r="P38">
        <f t="shared" si="8"/>
        <v>0.94705811679961127</v>
      </c>
      <c r="Q38">
        <f t="shared" si="8"/>
        <v>-0.39142988548266827</v>
      </c>
      <c r="R38">
        <f t="shared" si="8"/>
        <v>-0.5254170061644593</v>
      </c>
      <c r="S38">
        <f t="shared" si="8"/>
        <v>1.4969307978697188</v>
      </c>
      <c r="T38">
        <f t="shared" si="8"/>
        <v>1.4826863091208966</v>
      </c>
      <c r="U38">
        <f t="shared" si="8"/>
        <v>0.75153844045567542</v>
      </c>
      <c r="V38">
        <f t="shared" si="8"/>
        <v>0.55523631863519884</v>
      </c>
      <c r="W38">
        <f t="shared" si="8"/>
        <v>0.60232710936884282</v>
      </c>
    </row>
    <row r="39" spans="1:23" x14ac:dyDescent="0.25">
      <c r="A39">
        <f>'PCP-stand'!A40</f>
        <v>0.6799999999999955</v>
      </c>
      <c r="B39">
        <f>'PCP-stand'!B40</f>
        <v>0.65000000000000568</v>
      </c>
      <c r="C39">
        <f>'PCP-stand'!C40</f>
        <v>0.4761904761904775</v>
      </c>
      <c r="D39">
        <f>'PCP-stand'!D40</f>
        <v>0.21818181818181825</v>
      </c>
      <c r="E39">
        <f>'PCP-stand'!E40</f>
        <v>0.43478260869565194</v>
      </c>
      <c r="F39">
        <f>'PCP-stand'!F40</f>
        <v>0.86956521739130543</v>
      </c>
      <c r="H39">
        <f t="shared" si="0"/>
        <v>0.86956521739130543</v>
      </c>
      <c r="I39">
        <f t="shared" si="1"/>
        <v>0.23636363636363636</v>
      </c>
      <c r="J39">
        <f t="shared" si="2"/>
        <v>0.4761904761904775</v>
      </c>
      <c r="K39">
        <f t="shared" si="3"/>
        <v>0.43478260869565194</v>
      </c>
      <c r="L39">
        <f t="shared" si="4"/>
        <v>0.65000000000000568</v>
      </c>
      <c r="M39">
        <f t="shared" si="5"/>
        <v>0.6799999999999955</v>
      </c>
      <c r="O39">
        <f t="shared" si="8"/>
        <v>0.13337078296117943</v>
      </c>
      <c r="P39">
        <f t="shared" si="8"/>
        <v>1.2418842414783593</v>
      </c>
      <c r="Q39">
        <f t="shared" si="8"/>
        <v>-0.29624140213241856</v>
      </c>
      <c r="R39">
        <f t="shared" si="8"/>
        <v>-0.68547510599778394</v>
      </c>
      <c r="S39">
        <f t="shared" si="8"/>
        <v>1.9660217069606303</v>
      </c>
      <c r="T39">
        <f t="shared" si="8"/>
        <v>1.2879443230847811</v>
      </c>
      <c r="U39">
        <f t="shared" si="8"/>
        <v>0.65625999889310838</v>
      </c>
      <c r="V39">
        <f t="shared" si="8"/>
        <v>0.61536607923866682</v>
      </c>
      <c r="W39">
        <f t="shared" si="8"/>
        <v>0.13321812514305842</v>
      </c>
    </row>
    <row r="40" spans="1:23" x14ac:dyDescent="0.25">
      <c r="A40">
        <f>'PCP-stand'!A41</f>
        <v>0.6</v>
      </c>
      <c r="B40">
        <f>'PCP-stand'!B41</f>
        <v>0.45000000000000284</v>
      </c>
      <c r="C40">
        <f>'PCP-stand'!C41</f>
        <v>0.19047619047619369</v>
      </c>
      <c r="D40">
        <f>'PCP-stand'!D41</f>
        <v>0.12727272727272732</v>
      </c>
      <c r="E40">
        <f>'PCP-stand'!E41</f>
        <v>0.49999999999999989</v>
      </c>
      <c r="F40">
        <f>'PCP-stand'!F41</f>
        <v>0.91304347826086818</v>
      </c>
      <c r="H40">
        <f t="shared" si="0"/>
        <v>0.91304347826086818</v>
      </c>
      <c r="I40">
        <f t="shared" si="1"/>
        <v>0.16363636363636355</v>
      </c>
      <c r="J40">
        <f t="shared" si="2"/>
        <v>0.19047619047619369</v>
      </c>
      <c r="K40">
        <f t="shared" si="3"/>
        <v>0.49999999999999989</v>
      </c>
      <c r="L40">
        <f t="shared" si="4"/>
        <v>0.45000000000000284</v>
      </c>
      <c r="M40">
        <f t="shared" si="5"/>
        <v>0.6</v>
      </c>
      <c r="O40">
        <f t="shared" si="8"/>
        <v>0.38204862658394478</v>
      </c>
      <c r="P40">
        <f t="shared" si="8"/>
        <v>1.2695055399856359</v>
      </c>
      <c r="Q40">
        <f t="shared" si="8"/>
        <v>-4.4974454726851916E-2</v>
      </c>
      <c r="R40">
        <f t="shared" si="8"/>
        <v>-0.24756501017043991</v>
      </c>
      <c r="S40">
        <f t="shared" si="8"/>
        <v>1.9092555986327753</v>
      </c>
      <c r="T40">
        <f t="shared" si="8"/>
        <v>0.9218027610548184</v>
      </c>
      <c r="U40">
        <f t="shared" si="8"/>
        <v>0.33606131404743517</v>
      </c>
      <c r="V40">
        <f t="shared" si="8"/>
        <v>0.6388982787597155</v>
      </c>
      <c r="W40">
        <f t="shared" si="8"/>
        <v>0.38191714672885679</v>
      </c>
    </row>
    <row r="41" spans="1:23" x14ac:dyDescent="0.25">
      <c r="A41">
        <f>'PCP-stand'!A42</f>
        <v>0.6</v>
      </c>
      <c r="B41">
        <f>'PCP-stand'!B42</f>
        <v>0.65000000000000568</v>
      </c>
      <c r="C41">
        <f>'PCP-stand'!C42</f>
        <v>0.5238095238095225</v>
      </c>
      <c r="D41">
        <f>'PCP-stand'!D42</f>
        <v>0.23636363636363636</v>
      </c>
      <c r="E41">
        <f>'PCP-stand'!E42</f>
        <v>0.34782608695652184</v>
      </c>
      <c r="F41">
        <f>'PCP-stand'!F42</f>
        <v>0.93478260869564966</v>
      </c>
      <c r="H41">
        <f t="shared" si="0"/>
        <v>0.93478260869564966</v>
      </c>
      <c r="I41">
        <f t="shared" si="1"/>
        <v>0.30909090909090919</v>
      </c>
      <c r="J41">
        <f t="shared" si="2"/>
        <v>0.5238095238095225</v>
      </c>
      <c r="K41">
        <f t="shared" si="3"/>
        <v>0.34782608695652184</v>
      </c>
      <c r="L41">
        <f t="shared" si="4"/>
        <v>0.65000000000000568</v>
      </c>
      <c r="M41">
        <f t="shared" si="5"/>
        <v>0.6</v>
      </c>
      <c r="O41">
        <f t="shared" si="8"/>
        <v>9.9798234776344197E-2</v>
      </c>
      <c r="P41">
        <f t="shared" si="8"/>
        <v>1.1463351869697083</v>
      </c>
      <c r="Q41">
        <f t="shared" si="8"/>
        <v>-0.21077378103969785</v>
      </c>
      <c r="R41">
        <f t="shared" si="8"/>
        <v>-0.56504269598803625</v>
      </c>
      <c r="S41">
        <f t="shared" si="8"/>
        <v>1.9179081175913759</v>
      </c>
      <c r="T41">
        <f t="shared" si="8"/>
        <v>1.4757186761422814</v>
      </c>
      <c r="U41">
        <f t="shared" si="8"/>
        <v>0.83696571512172058</v>
      </c>
      <c r="V41">
        <f t="shared" si="8"/>
        <v>0.58716520725053323</v>
      </c>
      <c r="W41">
        <f t="shared" si="8"/>
        <v>9.965440110961965E-2</v>
      </c>
    </row>
    <row r="42" spans="1:23" x14ac:dyDescent="0.25">
      <c r="A42">
        <f>'PCP-stand'!A43</f>
        <v>3.9999999999997725E-2</v>
      </c>
      <c r="B42">
        <f>'PCP-stand'!B43</f>
        <v>0.65000000000000568</v>
      </c>
      <c r="C42">
        <f>'PCP-stand'!C43</f>
        <v>0</v>
      </c>
      <c r="D42">
        <f>'PCP-stand'!D43</f>
        <v>0.16363636363636355</v>
      </c>
      <c r="E42">
        <f>'PCP-stand'!E43</f>
        <v>0.43478260869565194</v>
      </c>
      <c r="F42">
        <f>'PCP-stand'!F43</f>
        <v>0.76086956521739224</v>
      </c>
      <c r="H42">
        <f t="shared" si="0"/>
        <v>0.76086956521739224</v>
      </c>
      <c r="I42">
        <f t="shared" si="1"/>
        <v>0.29090909090909106</v>
      </c>
      <c r="J42">
        <f t="shared" si="2"/>
        <v>0</v>
      </c>
      <c r="K42">
        <f t="shared" si="3"/>
        <v>0.43478260869565194</v>
      </c>
      <c r="L42">
        <f t="shared" si="4"/>
        <v>0.65000000000000568</v>
      </c>
      <c r="M42">
        <f t="shared" si="5"/>
        <v>3.9999999999997725E-2</v>
      </c>
      <c r="O42">
        <f t="shared" si="8"/>
        <v>0.64200999194526254</v>
      </c>
      <c r="P42">
        <f t="shared" si="8"/>
        <v>1.0105562677052726</v>
      </c>
      <c r="Q42">
        <f t="shared" si="8"/>
        <v>0.1031811151713968</v>
      </c>
      <c r="R42">
        <f t="shared" si="8"/>
        <v>6.5462421880299174E-2</v>
      </c>
      <c r="S42">
        <f t="shared" si="8"/>
        <v>1.3037077287684189</v>
      </c>
      <c r="T42">
        <f t="shared" si="8"/>
        <v>1.365462420485299</v>
      </c>
      <c r="U42">
        <f t="shared" si="8"/>
        <v>0.10330156483795544</v>
      </c>
      <c r="V42">
        <f t="shared" si="8"/>
        <v>-0.28944371973963284</v>
      </c>
      <c r="W42">
        <f t="shared" si="8"/>
        <v>0.64176909261317927</v>
      </c>
    </row>
    <row r="43" spans="1:23" x14ac:dyDescent="0.25">
      <c r="A43">
        <f>'PCP-stand'!A44</f>
        <v>0.23999999999999772</v>
      </c>
      <c r="B43">
        <f>'PCP-stand'!B44</f>
        <v>0.40000000000000568</v>
      </c>
      <c r="C43">
        <f>'PCP-stand'!C44</f>
        <v>9.5238095238090084E-2</v>
      </c>
      <c r="D43">
        <f>'PCP-stand'!D44</f>
        <v>0.30909090909090919</v>
      </c>
      <c r="E43">
        <f>'PCP-stand'!E44</f>
        <v>0.36956521739130432</v>
      </c>
      <c r="F43">
        <f>'PCP-stand'!F44</f>
        <v>0.97826086956521863</v>
      </c>
      <c r="H43">
        <f t="shared" si="0"/>
        <v>0.97826086956521863</v>
      </c>
      <c r="I43">
        <f t="shared" si="1"/>
        <v>0.381818181818182</v>
      </c>
      <c r="J43">
        <f t="shared" si="2"/>
        <v>9.5238095238090084E-2</v>
      </c>
      <c r="K43">
        <f t="shared" si="3"/>
        <v>0.36956521739130432</v>
      </c>
      <c r="L43">
        <f t="shared" si="4"/>
        <v>0.40000000000000568</v>
      </c>
      <c r="M43">
        <f t="shared" si="5"/>
        <v>0.23999999999999772</v>
      </c>
      <c r="O43">
        <f t="shared" si="8"/>
        <v>0.43954723349730696</v>
      </c>
      <c r="P43">
        <f t="shared" si="8"/>
        <v>0.92410888486901777</v>
      </c>
      <c r="Q43">
        <f t="shared" si="8"/>
        <v>0.22687885538262811</v>
      </c>
      <c r="R43">
        <f t="shared" si="8"/>
        <v>0.32470871786394528</v>
      </c>
      <c r="S43">
        <f t="shared" si="8"/>
        <v>1.683118293848499</v>
      </c>
      <c r="T43">
        <f t="shared" si="8"/>
        <v>1.259392603100993</v>
      </c>
      <c r="U43">
        <f t="shared" si="8"/>
        <v>0.41742916852613937</v>
      </c>
      <c r="V43">
        <f t="shared" si="8"/>
        <v>0.25880525763626028</v>
      </c>
      <c r="W43">
        <f t="shared" si="8"/>
        <v>0.43941663605727888</v>
      </c>
    </row>
    <row r="44" spans="1:23" x14ac:dyDescent="0.25">
      <c r="A44">
        <f>'PCP-stand'!A45</f>
        <v>0.4</v>
      </c>
      <c r="B44">
        <f>'PCP-stand'!B45</f>
        <v>0.54999999999999716</v>
      </c>
      <c r="C44">
        <f>'PCP-stand'!C45</f>
        <v>0.28571428571428376</v>
      </c>
      <c r="D44">
        <f>'PCP-stand'!D45</f>
        <v>0.29090909090909106</v>
      </c>
      <c r="E44">
        <f>'PCP-stand'!E45</f>
        <v>0.47826086956521735</v>
      </c>
      <c r="F44">
        <f>'PCP-stand'!F45</f>
        <v>0.67391304347826042</v>
      </c>
      <c r="H44">
        <f t="shared" si="0"/>
        <v>0.67391304347826042</v>
      </c>
      <c r="I44">
        <f t="shared" si="1"/>
        <v>0.32727272727272727</v>
      </c>
      <c r="J44">
        <f t="shared" si="2"/>
        <v>0.28571428571428376</v>
      </c>
      <c r="K44">
        <f t="shared" si="3"/>
        <v>0.47826086956521735</v>
      </c>
      <c r="L44">
        <f t="shared" si="4"/>
        <v>0.54999999999999716</v>
      </c>
      <c r="M44">
        <f t="shared" si="5"/>
        <v>0.4</v>
      </c>
      <c r="O44">
        <f t="shared" si="8"/>
        <v>0.22759208040579748</v>
      </c>
      <c r="P44">
        <f t="shared" si="8"/>
        <v>0.87591844893454729</v>
      </c>
      <c r="Q44">
        <f t="shared" si="8"/>
        <v>-0.28753806007800653</v>
      </c>
      <c r="R44">
        <f t="shared" si="8"/>
        <v>-0.32687612119517928</v>
      </c>
      <c r="S44">
        <f t="shared" si="8"/>
        <v>1.6820620798114874</v>
      </c>
      <c r="T44">
        <f t="shared" si="8"/>
        <v>1.1771755359109559</v>
      </c>
      <c r="U44">
        <f t="shared" si="8"/>
        <v>0.28399242968599564</v>
      </c>
      <c r="V44">
        <f t="shared" si="8"/>
        <v>0.18000755468122798</v>
      </c>
      <c r="W44">
        <f t="shared" si="8"/>
        <v>0.22744118741779662</v>
      </c>
    </row>
    <row r="45" spans="1:23" x14ac:dyDescent="0.25">
      <c r="A45">
        <f>'PCP-stand'!A46</f>
        <v>0.43999999999999773</v>
      </c>
      <c r="B45">
        <f>'PCP-stand'!B46</f>
        <v>0.29999999999999716</v>
      </c>
      <c r="C45">
        <f>'PCP-stand'!C46</f>
        <v>0.19047619047619369</v>
      </c>
      <c r="D45">
        <f>'PCP-stand'!D46</f>
        <v>0.381818181818182</v>
      </c>
      <c r="E45">
        <f>'PCP-stand'!E46</f>
        <v>0.28260869565217384</v>
      </c>
      <c r="F45">
        <f>'PCP-stand'!F46</f>
        <v>0.84782608695651784</v>
      </c>
      <c r="H45">
        <f t="shared" si="0"/>
        <v>0.84782608695651784</v>
      </c>
      <c r="I45">
        <f t="shared" si="1"/>
        <v>0.18181818181818168</v>
      </c>
      <c r="J45">
        <f t="shared" si="2"/>
        <v>0.19047619047619369</v>
      </c>
      <c r="K45">
        <f t="shared" si="3"/>
        <v>0.28260869565217384</v>
      </c>
      <c r="L45">
        <f t="shared" si="4"/>
        <v>0.29999999999999716</v>
      </c>
      <c r="M45">
        <f t="shared" si="5"/>
        <v>0.43999999999999773</v>
      </c>
      <c r="O45">
        <f t="shared" si="8"/>
        <v>0.26033204596446174</v>
      </c>
      <c r="P45">
        <f t="shared" si="8"/>
        <v>0.94740383313422605</v>
      </c>
      <c r="Q45">
        <f t="shared" si="8"/>
        <v>0.12633816625054259</v>
      </c>
      <c r="R45">
        <f t="shared" si="8"/>
        <v>-1.770473349033802E-2</v>
      </c>
      <c r="S45">
        <f t="shared" si="8"/>
        <v>1.5039304528241626</v>
      </c>
      <c r="T45">
        <f t="shared" si="8"/>
        <v>0.85166303805683474</v>
      </c>
      <c r="U45">
        <f t="shared" si="8"/>
        <v>0.50734613894793146</v>
      </c>
      <c r="V45">
        <f t="shared" si="8"/>
        <v>0.6167965690109849</v>
      </c>
      <c r="W45">
        <f t="shared" si="8"/>
        <v>0.26025615826293141</v>
      </c>
    </row>
    <row r="46" spans="1:23" x14ac:dyDescent="0.25">
      <c r="A46">
        <f>'PCP-stand'!A47</f>
        <v>0.43999999999999773</v>
      </c>
      <c r="B46">
        <f>'PCP-stand'!B47</f>
        <v>0.70000000000000284</v>
      </c>
      <c r="C46">
        <f>'PCP-stand'!C47</f>
        <v>0.33333333333332882</v>
      </c>
      <c r="D46">
        <f>'PCP-stand'!D47</f>
        <v>0.32727272727272727</v>
      </c>
      <c r="E46">
        <f>'PCP-stand'!E47</f>
        <v>0.45652173913043487</v>
      </c>
      <c r="F46">
        <f>'PCP-stand'!F47</f>
        <v>0.67391304347826042</v>
      </c>
      <c r="H46">
        <f t="shared" si="0"/>
        <v>0.67391304347826042</v>
      </c>
      <c r="I46">
        <f t="shared" si="1"/>
        <v>0.20000000000000012</v>
      </c>
      <c r="J46">
        <f t="shared" si="2"/>
        <v>0.33333333333332882</v>
      </c>
      <c r="K46">
        <f t="shared" si="3"/>
        <v>0.45652173913043487</v>
      </c>
      <c r="L46">
        <f t="shared" si="4"/>
        <v>0.70000000000000284</v>
      </c>
      <c r="M46">
        <f t="shared" si="5"/>
        <v>0.43999999999999773</v>
      </c>
      <c r="O46">
        <f t="shared" si="8"/>
        <v>0.29314906261701795</v>
      </c>
      <c r="P46">
        <f t="shared" si="8"/>
        <v>1.1105266991085976</v>
      </c>
      <c r="Q46">
        <f t="shared" si="8"/>
        <v>-0.31344333069583058</v>
      </c>
      <c r="R46">
        <f t="shared" si="8"/>
        <v>-0.62882789845198062</v>
      </c>
      <c r="S46">
        <f t="shared" si="8"/>
        <v>1.5730502221039753</v>
      </c>
      <c r="T46">
        <f t="shared" si="8"/>
        <v>1.2425657013799927</v>
      </c>
      <c r="U46">
        <f t="shared" si="8"/>
        <v>0.35335305028096109</v>
      </c>
      <c r="V46">
        <f t="shared" si="8"/>
        <v>0.18196399027311627</v>
      </c>
      <c r="W46">
        <f t="shared" si="8"/>
        <v>0.29295140162685568</v>
      </c>
    </row>
    <row r="47" spans="1:23" x14ac:dyDescent="0.25">
      <c r="A47">
        <f>'PCP-stand'!A48</f>
        <v>0.4</v>
      </c>
      <c r="B47">
        <f>'PCP-stand'!B48</f>
        <v>0.20000000000000284</v>
      </c>
      <c r="C47">
        <f>'PCP-stand'!C48</f>
        <v>4.7619047619045042E-2</v>
      </c>
      <c r="D47">
        <f>'PCP-stand'!D48</f>
        <v>0.18181818181818168</v>
      </c>
      <c r="E47">
        <f>'PCP-stand'!E48</f>
        <v>0.54347826086956497</v>
      </c>
      <c r="F47">
        <f>'PCP-stand'!F48</f>
        <v>0.6956521739130419</v>
      </c>
      <c r="H47">
        <f t="shared" si="0"/>
        <v>0.6956521739130419</v>
      </c>
      <c r="I47">
        <f t="shared" si="1"/>
        <v>0.20000000000000012</v>
      </c>
      <c r="J47">
        <f t="shared" si="2"/>
        <v>4.7619047619045042E-2</v>
      </c>
      <c r="K47">
        <f t="shared" si="3"/>
        <v>0.54347826086956497</v>
      </c>
      <c r="L47">
        <f t="shared" si="4"/>
        <v>0.20000000000000284</v>
      </c>
      <c r="M47">
        <f t="shared" si="5"/>
        <v>0.4</v>
      </c>
      <c r="O47">
        <f t="shared" si="8"/>
        <v>0.43541128673037155</v>
      </c>
      <c r="P47">
        <f t="shared" si="8"/>
        <v>0.79964088572462688</v>
      </c>
      <c r="Q47">
        <f t="shared" si="8"/>
        <v>-9.9261794096292807E-2</v>
      </c>
      <c r="R47">
        <f t="shared" si="8"/>
        <v>0.11685615081894474</v>
      </c>
      <c r="S47">
        <f t="shared" si="8"/>
        <v>1.6353786303906404</v>
      </c>
      <c r="T47">
        <f t="shared" si="8"/>
        <v>0.58419809343746865</v>
      </c>
      <c r="U47">
        <f t="shared" si="8"/>
        <v>-3.9866375245371927E-3</v>
      </c>
      <c r="V47">
        <f t="shared" si="8"/>
        <v>0.46698907210824814</v>
      </c>
      <c r="W47">
        <f t="shared" si="8"/>
        <v>0.43534598801035751</v>
      </c>
    </row>
    <row r="48" spans="1:23" x14ac:dyDescent="0.25">
      <c r="A48">
        <f>'PCP-stand'!A49</f>
        <v>0.2</v>
      </c>
      <c r="B48">
        <f>'PCP-stand'!B49</f>
        <v>0.25</v>
      </c>
      <c r="C48">
        <f>'PCP-stand'!C49</f>
        <v>0.19047619047619369</v>
      </c>
      <c r="D48">
        <f>'PCP-stand'!D49</f>
        <v>0.20000000000000012</v>
      </c>
      <c r="E48">
        <f>'PCP-stand'!E49</f>
        <v>0.54347826086956497</v>
      </c>
      <c r="F48">
        <f>'PCP-stand'!F49</f>
        <v>0.86956521739130543</v>
      </c>
      <c r="H48">
        <f t="shared" si="0"/>
        <v>0.86956521739130543</v>
      </c>
      <c r="I48">
        <f t="shared" si="1"/>
        <v>1.8181818181818118E-2</v>
      </c>
      <c r="J48">
        <f t="shared" si="2"/>
        <v>0.19047619047619369</v>
      </c>
      <c r="K48">
        <f t="shared" si="3"/>
        <v>0.54347826086956497</v>
      </c>
      <c r="L48">
        <f t="shared" si="4"/>
        <v>0.25</v>
      </c>
      <c r="M48">
        <f t="shared" si="5"/>
        <v>0.2</v>
      </c>
      <c r="O48">
        <f t="shared" si="8"/>
        <v>0.94020058155401132</v>
      </c>
      <c r="P48">
        <f t="shared" si="8"/>
        <v>0.85869880348421235</v>
      </c>
      <c r="Q48">
        <f t="shared" si="8"/>
        <v>-0.1191291040761215</v>
      </c>
      <c r="R48">
        <f t="shared" si="8"/>
        <v>0.101662009908531</v>
      </c>
      <c r="S48">
        <f t="shared" si="8"/>
        <v>1.3765355409527296</v>
      </c>
      <c r="T48">
        <f t="shared" si="8"/>
        <v>0.87102978156301802</v>
      </c>
      <c r="U48">
        <f t="shared" si="8"/>
        <v>0.26186960326230141</v>
      </c>
      <c r="V48">
        <f t="shared" si="8"/>
        <v>0.62809153839518828</v>
      </c>
      <c r="W48">
        <f t="shared" si="8"/>
        <v>0.94014322457033361</v>
      </c>
    </row>
    <row r="49" spans="1:23" x14ac:dyDescent="0.25">
      <c r="A49">
        <f>'PCP-stand'!A50</f>
        <v>0.4</v>
      </c>
      <c r="B49">
        <f>'PCP-stand'!B50</f>
        <v>0.45000000000000284</v>
      </c>
      <c r="C49">
        <f>'PCP-stand'!C50</f>
        <v>0.33333333333332882</v>
      </c>
      <c r="D49">
        <f>'PCP-stand'!D50</f>
        <v>0.20000000000000012</v>
      </c>
      <c r="E49">
        <f>'PCP-stand'!E50</f>
        <v>0.54347826086956497</v>
      </c>
      <c r="F49">
        <f>'PCP-stand'!F50</f>
        <v>0.8043478260869551</v>
      </c>
      <c r="H49">
        <f t="shared" si="0"/>
        <v>0.8043478260869551</v>
      </c>
      <c r="I49">
        <f t="shared" si="1"/>
        <v>0.12727272727272732</v>
      </c>
      <c r="J49">
        <f t="shared" si="2"/>
        <v>0.33333333333332882</v>
      </c>
      <c r="K49">
        <f t="shared" si="3"/>
        <v>0.54347826086956497</v>
      </c>
      <c r="L49">
        <f t="shared" si="4"/>
        <v>0.45000000000000284</v>
      </c>
      <c r="M49">
        <f t="shared" si="5"/>
        <v>0.4</v>
      </c>
      <c r="O49">
        <f t="shared" si="8"/>
        <v>0.58501784622358488</v>
      </c>
      <c r="P49">
        <f t="shared" si="8"/>
        <v>0.97587814248578686</v>
      </c>
      <c r="Q49">
        <f t="shared" si="8"/>
        <v>-0.30814317938517322</v>
      </c>
      <c r="R49">
        <f t="shared" si="8"/>
        <v>-0.30973738422691116</v>
      </c>
      <c r="S49">
        <f t="shared" si="8"/>
        <v>1.6395107904010358</v>
      </c>
      <c r="T49">
        <f t="shared" si="8"/>
        <v>1.061656216141605</v>
      </c>
      <c r="U49">
        <f t="shared" si="8"/>
        <v>0.35860687479678821</v>
      </c>
      <c r="V49">
        <f t="shared" si="8"/>
        <v>0.54731542882141904</v>
      </c>
      <c r="W49">
        <f t="shared" si="8"/>
        <v>0.58491283882268541</v>
      </c>
    </row>
    <row r="50" spans="1:23" x14ac:dyDescent="0.25">
      <c r="A50">
        <f>'PCP-stand'!A51</f>
        <v>0.4</v>
      </c>
      <c r="B50">
        <f>'PCP-stand'!B51</f>
        <v>0.45000000000000284</v>
      </c>
      <c r="C50">
        <f>'PCP-stand'!C51</f>
        <v>0.33333333333332882</v>
      </c>
      <c r="D50">
        <f>'PCP-stand'!D51</f>
        <v>1.8181818181818118E-2</v>
      </c>
      <c r="E50">
        <f>'PCP-stand'!E51</f>
        <v>0.69565217391304346</v>
      </c>
      <c r="F50">
        <f>'PCP-stand'!F51</f>
        <v>0.91304347826086818</v>
      </c>
      <c r="H50">
        <f t="shared" si="0"/>
        <v>0.91304347826086818</v>
      </c>
      <c r="I50">
        <f t="shared" si="1"/>
        <v>0.10909090909090904</v>
      </c>
      <c r="J50">
        <f t="shared" si="2"/>
        <v>0.33333333333332882</v>
      </c>
      <c r="K50">
        <f t="shared" si="3"/>
        <v>0.69565217391304346</v>
      </c>
      <c r="L50">
        <f t="shared" si="4"/>
        <v>0.45000000000000284</v>
      </c>
      <c r="M50">
        <f t="shared" si="5"/>
        <v>0.4</v>
      </c>
      <c r="O50">
        <f t="shared" si="8"/>
        <v>0.83223300749577633</v>
      </c>
      <c r="P50">
        <f t="shared" si="8"/>
        <v>1.0655720195344232</v>
      </c>
      <c r="Q50">
        <f t="shared" si="8"/>
        <v>-0.38345850134316206</v>
      </c>
      <c r="R50">
        <f t="shared" si="8"/>
        <v>-0.24572768648671928</v>
      </c>
      <c r="S50">
        <f t="shared" si="8"/>
        <v>1.8503623180003643</v>
      </c>
      <c r="T50">
        <f t="shared" si="8"/>
        <v>1.1256659138817968</v>
      </c>
      <c r="U50">
        <f t="shared" si="8"/>
        <v>0.28329155283879937</v>
      </c>
      <c r="V50">
        <f t="shared" si="8"/>
        <v>0.637009305870055</v>
      </c>
      <c r="W50">
        <f t="shared" si="8"/>
        <v>0.83212800009487686</v>
      </c>
    </row>
    <row r="51" spans="1:23" x14ac:dyDescent="0.25">
      <c r="A51">
        <f>'PCP-stand'!A52</f>
        <v>0.31999999999999318</v>
      </c>
      <c r="B51">
        <f>'PCP-stand'!B52</f>
        <v>0.34999999999999432</v>
      </c>
      <c r="C51">
        <f>'PCP-stand'!C52</f>
        <v>0.38095238095238737</v>
      </c>
      <c r="D51">
        <f>'PCP-stand'!D52</f>
        <v>0.12727272727272732</v>
      </c>
      <c r="E51">
        <f>'PCP-stand'!E52</f>
        <v>0.56521739130434789</v>
      </c>
      <c r="F51">
        <f>'PCP-stand'!F52</f>
        <v>0.71739130434782328</v>
      </c>
      <c r="H51">
        <f t="shared" si="0"/>
        <v>0.71739130434782328</v>
      </c>
      <c r="I51">
        <f t="shared" si="1"/>
        <v>0</v>
      </c>
      <c r="J51">
        <f t="shared" si="2"/>
        <v>0.38095238095238737</v>
      </c>
      <c r="K51">
        <f t="shared" si="3"/>
        <v>0.56521739130434789</v>
      </c>
      <c r="L51">
        <f t="shared" si="4"/>
        <v>0.34999999999999432</v>
      </c>
      <c r="M51">
        <f t="shared" si="5"/>
        <v>0.31999999999999318</v>
      </c>
      <c r="O51">
        <f t="shared" si="8"/>
        <v>0.7525192109373825</v>
      </c>
      <c r="P51">
        <f t="shared" si="8"/>
        <v>0.81412230504526573</v>
      </c>
      <c r="Q51">
        <f t="shared" si="8"/>
        <v>-0.43897441583256375</v>
      </c>
      <c r="R51">
        <f t="shared" si="8"/>
        <v>-0.33832777663446867</v>
      </c>
      <c r="S51">
        <f t="shared" si="8"/>
        <v>1.3924896473729493</v>
      </c>
      <c r="T51">
        <f t="shared" si="8"/>
        <v>0.90040776699641945</v>
      </c>
      <c r="U51">
        <f t="shared" si="8"/>
        <v>0.32299520276738397</v>
      </c>
      <c r="V51">
        <f t="shared" si="8"/>
        <v>0.65290777196989658</v>
      </c>
      <c r="W51">
        <f t="shared" si="8"/>
        <v>0.75246008912358453</v>
      </c>
    </row>
    <row r="52" spans="1:23" x14ac:dyDescent="0.25">
      <c r="A52">
        <f>'PCP-stand'!A53</f>
        <v>0.27999999999999547</v>
      </c>
      <c r="B52">
        <f>'PCP-stand'!B53</f>
        <v>0</v>
      </c>
      <c r="C52">
        <f>'PCP-stand'!C53</f>
        <v>0.28571428571428376</v>
      </c>
      <c r="D52">
        <f>'PCP-stand'!D53</f>
        <v>0.10909090909090904</v>
      </c>
      <c r="E52">
        <f>'PCP-stand'!E53</f>
        <v>0.45652173913043487</v>
      </c>
      <c r="F52">
        <f>'PCP-stand'!F53</f>
        <v>0.91304347826086818</v>
      </c>
      <c r="H52">
        <f t="shared" si="0"/>
        <v>0.91304347826086818</v>
      </c>
      <c r="I52">
        <f t="shared" si="1"/>
        <v>0.41818181818181821</v>
      </c>
      <c r="J52">
        <f t="shared" si="2"/>
        <v>0.28571428571428376</v>
      </c>
      <c r="K52">
        <f t="shared" si="3"/>
        <v>0.45652173913043487</v>
      </c>
      <c r="L52">
        <f t="shared" si="4"/>
        <v>0</v>
      </c>
      <c r="M52">
        <f t="shared" si="5"/>
        <v>0.27999999999999547</v>
      </c>
      <c r="O52">
        <f t="shared" si="8"/>
        <v>0.40393268826433792</v>
      </c>
      <c r="P52">
        <f t="shared" si="8"/>
        <v>0.34586375886907078</v>
      </c>
      <c r="Q52">
        <f t="shared" si="8"/>
        <v>-9.6636329066436891E-2</v>
      </c>
      <c r="R52">
        <f t="shared" si="8"/>
        <v>0.54134446386808699</v>
      </c>
      <c r="S52">
        <f t="shared" si="8"/>
        <v>1.8003227923086604</v>
      </c>
      <c r="T52">
        <f t="shared" si="8"/>
        <v>0.94539612215462221</v>
      </c>
      <c r="U52">
        <f t="shared" si="8"/>
        <v>0.47479224174893864</v>
      </c>
      <c r="V52">
        <f t="shared" si="8"/>
        <v>0.74995285399219469</v>
      </c>
      <c r="W52">
        <f t="shared" si="8"/>
        <v>0.4039856331727153</v>
      </c>
    </row>
    <row r="53" spans="1:23" x14ac:dyDescent="0.25">
      <c r="A53">
        <f>'PCP-stand'!A54</f>
        <v>0.31999999999999318</v>
      </c>
      <c r="B53">
        <f>'PCP-stand'!B54</f>
        <v>0.40000000000000568</v>
      </c>
      <c r="C53">
        <f>'PCP-stand'!C54</f>
        <v>0.19047619047619369</v>
      </c>
      <c r="D53">
        <f>'PCP-stand'!D54</f>
        <v>0</v>
      </c>
      <c r="E53">
        <f>'PCP-stand'!E54</f>
        <v>0.49999999999999989</v>
      </c>
      <c r="F53">
        <f>'PCP-stand'!F54</f>
        <v>0.76086956521739224</v>
      </c>
      <c r="H53">
        <f t="shared" si="0"/>
        <v>0.76086956521739224</v>
      </c>
      <c r="I53">
        <f t="shared" si="1"/>
        <v>0.10909090909090904</v>
      </c>
      <c r="J53">
        <f t="shared" si="2"/>
        <v>0.19047619047619369</v>
      </c>
      <c r="K53">
        <f t="shared" si="3"/>
        <v>0.49999999999999989</v>
      </c>
      <c r="L53">
        <f t="shared" si="4"/>
        <v>0.40000000000000568</v>
      </c>
      <c r="M53">
        <f t="shared" si="5"/>
        <v>0.31999999999999318</v>
      </c>
      <c r="O53">
        <f t="shared" si="8"/>
        <v>0.60898159888691172</v>
      </c>
      <c r="P53">
        <f t="shared" si="8"/>
        <v>0.95243794563735995</v>
      </c>
      <c r="Q53">
        <f t="shared" si="8"/>
        <v>-0.15253664028859926</v>
      </c>
      <c r="R53">
        <f t="shared" si="8"/>
        <v>-0.14576243034015843</v>
      </c>
      <c r="S53">
        <f t="shared" si="8"/>
        <v>1.4671069382545801</v>
      </c>
      <c r="T53">
        <f t="shared" si="8"/>
        <v>0.92360534099241409</v>
      </c>
      <c r="U53">
        <f t="shared" si="8"/>
        <v>0.22848986312672176</v>
      </c>
      <c r="V53">
        <f t="shared" si="8"/>
        <v>0.42183068344565655</v>
      </c>
      <c r="W53">
        <f t="shared" si="8"/>
        <v>0.60886864974967614</v>
      </c>
    </row>
    <row r="54" spans="1:23" x14ac:dyDescent="0.25">
      <c r="A54">
        <f>'PCP-stand'!A55</f>
        <v>0.6</v>
      </c>
      <c r="B54">
        <f>'PCP-stand'!B55</f>
        <v>0.79999999999999716</v>
      </c>
      <c r="C54">
        <f>'PCP-stand'!C55</f>
        <v>0.4761904761904775</v>
      </c>
      <c r="D54">
        <f>'PCP-stand'!D55</f>
        <v>0.41818181818181821</v>
      </c>
      <c r="E54">
        <f>'PCP-stand'!E55</f>
        <v>0.43478260869565194</v>
      </c>
      <c r="F54">
        <f>'PCP-stand'!F55</f>
        <v>0.71739130434782328</v>
      </c>
      <c r="H54">
        <f t="shared" si="0"/>
        <v>0.71739130434782328</v>
      </c>
      <c r="I54">
        <f t="shared" si="1"/>
        <v>7.272727272727264E-2</v>
      </c>
      <c r="J54">
        <f t="shared" si="2"/>
        <v>0.4761904761904775</v>
      </c>
      <c r="K54">
        <f t="shared" si="3"/>
        <v>0.43478260869565194</v>
      </c>
      <c r="L54">
        <f t="shared" si="4"/>
        <v>0.79999999999999716</v>
      </c>
      <c r="M54">
        <f t="shared" si="5"/>
        <v>0.6</v>
      </c>
      <c r="O54">
        <f t="shared" si="8"/>
        <v>0.26943173304870804</v>
      </c>
      <c r="P54">
        <f t="shared" si="8"/>
        <v>1.3434010415535176</v>
      </c>
      <c r="Q54">
        <f t="shared" si="8"/>
        <v>-0.4038549683211195</v>
      </c>
      <c r="R54">
        <f t="shared" si="8"/>
        <v>-1.0022247628142953</v>
      </c>
      <c r="S54">
        <f t="shared" si="8"/>
        <v>1.6147821374915328</v>
      </c>
      <c r="T54">
        <f t="shared" si="8"/>
        <v>1.2711946659463269</v>
      </c>
      <c r="U54">
        <f t="shared" si="8"/>
        <v>0.54867422878130567</v>
      </c>
      <c r="V54">
        <f t="shared" si="8"/>
        <v>0.41688288221117431</v>
      </c>
      <c r="W54">
        <f t="shared" si="8"/>
        <v>0.26922348307702948</v>
      </c>
    </row>
    <row r="55" spans="1:23" x14ac:dyDescent="0.25">
      <c r="A55">
        <f>'PCP-stand'!A56</f>
        <v>0.27999999999999547</v>
      </c>
      <c r="B55">
        <f>'PCP-stand'!B56</f>
        <v>0.54999999999999716</v>
      </c>
      <c r="C55">
        <f>'PCP-stand'!C56</f>
        <v>0.4761904761904775</v>
      </c>
      <c r="D55">
        <f>'PCP-stand'!D56</f>
        <v>0.10909090909090904</v>
      </c>
      <c r="E55">
        <f>'PCP-stand'!E56</f>
        <v>0.69565217391304346</v>
      </c>
      <c r="F55">
        <f>'PCP-stand'!F56</f>
        <v>0.67391304347826042</v>
      </c>
      <c r="H55">
        <f t="shared" si="0"/>
        <v>0.67391304347826042</v>
      </c>
      <c r="I55">
        <f t="shared" si="1"/>
        <v>0.12727272727272732</v>
      </c>
      <c r="J55">
        <f t="shared" si="2"/>
        <v>0.4761904761904775</v>
      </c>
      <c r="K55">
        <f t="shared" si="3"/>
        <v>0.69565217391304346</v>
      </c>
      <c r="L55">
        <f t="shared" si="4"/>
        <v>0.54999999999999716</v>
      </c>
      <c r="M55">
        <f t="shared" si="5"/>
        <v>0.27999999999999547</v>
      </c>
      <c r="O55">
        <f t="shared" si="8"/>
        <v>0.76496572722416245</v>
      </c>
      <c r="P55">
        <f t="shared" si="8"/>
        <v>0.79773289805165648</v>
      </c>
      <c r="Q55">
        <f t="shared" si="8"/>
        <v>-0.69539814147737766</v>
      </c>
      <c r="R55">
        <f t="shared" si="8"/>
        <v>-0.51812765114760762</v>
      </c>
      <c r="S55">
        <f t="shared" si="8"/>
        <v>1.5794533841593088</v>
      </c>
      <c r="T55">
        <f t="shared" si="8"/>
        <v>1.2552917781495574</v>
      </c>
      <c r="U55">
        <f t="shared" si="8"/>
        <v>0.25708472883021721</v>
      </c>
      <c r="V55">
        <f t="shared" si="8"/>
        <v>0.37121473388042636</v>
      </c>
      <c r="W55">
        <f t="shared" si="8"/>
        <v>0.76485013084174691</v>
      </c>
    </row>
    <row r="56" spans="1:23" x14ac:dyDescent="0.25">
      <c r="A56">
        <f>'PCP-stand'!A57</f>
        <v>0.63999999999999768</v>
      </c>
      <c r="B56">
        <f>'PCP-stand'!B57</f>
        <v>0.59999999999999432</v>
      </c>
      <c r="C56">
        <f>'PCP-stand'!C57</f>
        <v>0.57142857142856751</v>
      </c>
      <c r="D56">
        <f>'PCP-stand'!D57</f>
        <v>7.272727272727264E-2</v>
      </c>
      <c r="E56">
        <f>'PCP-stand'!E57</f>
        <v>0.69565217391304346</v>
      </c>
      <c r="F56">
        <f>'PCP-stand'!F57</f>
        <v>0.82608695652173647</v>
      </c>
      <c r="H56">
        <f t="shared" si="0"/>
        <v>0.82608695652173647</v>
      </c>
      <c r="I56">
        <f t="shared" si="1"/>
        <v>0.36363636363636354</v>
      </c>
      <c r="J56">
        <f t="shared" si="2"/>
        <v>0.57142857142856751</v>
      </c>
      <c r="K56">
        <f t="shared" si="3"/>
        <v>0.69565217391304346</v>
      </c>
      <c r="L56">
        <f t="shared" si="4"/>
        <v>0.59999999999999432</v>
      </c>
      <c r="M56">
        <f t="shared" si="5"/>
        <v>0.63999999999999768</v>
      </c>
      <c r="O56">
        <f t="shared" si="8"/>
        <v>0.27620575282253601</v>
      </c>
      <c r="P56">
        <f t="shared" si="8"/>
        <v>0.97547670902296968</v>
      </c>
      <c r="Q56">
        <f t="shared" si="8"/>
        <v>-0.68307674642864658</v>
      </c>
      <c r="R56">
        <f t="shared" si="8"/>
        <v>-0.61526893815376527</v>
      </c>
      <c r="S56">
        <f t="shared" si="8"/>
        <v>2.2834202263556813</v>
      </c>
      <c r="T56">
        <f t="shared" si="8"/>
        <v>1.3928343771315905</v>
      </c>
      <c r="U56">
        <f t="shared" si="8"/>
        <v>0.45989157950969711</v>
      </c>
      <c r="V56">
        <f t="shared" si="8"/>
        <v>0.58365491085855736</v>
      </c>
      <c r="W56">
        <f t="shared" si="8"/>
        <v>0.27608927402506023</v>
      </c>
    </row>
    <row r="57" spans="1:23" x14ac:dyDescent="0.25">
      <c r="A57">
        <f>'PCP-stand'!A58</f>
        <v>0.27999999999999547</v>
      </c>
      <c r="B57">
        <f>'PCP-stand'!B58</f>
        <v>0.20000000000000284</v>
      </c>
      <c r="C57">
        <f>'PCP-stand'!C58</f>
        <v>0.23809523809523875</v>
      </c>
      <c r="D57">
        <f>'PCP-stand'!D58</f>
        <v>0.12727272727272732</v>
      </c>
      <c r="E57">
        <f>'PCP-stand'!E58</f>
        <v>0.49999999999999989</v>
      </c>
      <c r="F57">
        <f>'PCP-stand'!F58</f>
        <v>0.78260869565217361</v>
      </c>
      <c r="H57">
        <f t="shared" si="0"/>
        <v>0.78260869565217361</v>
      </c>
      <c r="I57">
        <f t="shared" si="1"/>
        <v>0.36363636363636354</v>
      </c>
      <c r="J57">
        <f t="shared" si="2"/>
        <v>0.23809523809523875</v>
      </c>
      <c r="K57">
        <f t="shared" si="3"/>
        <v>0.49999999999999989</v>
      </c>
      <c r="L57">
        <f t="shared" si="4"/>
        <v>0.20000000000000284</v>
      </c>
      <c r="M57">
        <f t="shared" si="5"/>
        <v>0.27999999999999547</v>
      </c>
      <c r="O57">
        <f t="shared" si="8"/>
        <v>0.40976655692493724</v>
      </c>
      <c r="P57">
        <f t="shared" si="8"/>
        <v>0.52586726678679752</v>
      </c>
      <c r="Q57">
        <f t="shared" si="8"/>
        <v>-0.18474791910065011</v>
      </c>
      <c r="R57">
        <f t="shared" si="8"/>
        <v>0.24421577634845348</v>
      </c>
      <c r="S57">
        <f t="shared" si="8"/>
        <v>1.6970242793475698</v>
      </c>
      <c r="T57">
        <f t="shared" si="8"/>
        <v>0.98092549115800731</v>
      </c>
      <c r="U57">
        <f t="shared" si="8"/>
        <v>0.29147961801469824</v>
      </c>
      <c r="V57">
        <f t="shared" si="8"/>
        <v>0.46260818325250785</v>
      </c>
      <c r="W57">
        <f t="shared" si="8"/>
        <v>0.40973655481050819</v>
      </c>
    </row>
    <row r="58" spans="1:23" x14ac:dyDescent="0.25">
      <c r="A58">
        <f>'PCP-stand'!A59</f>
        <v>0.55999999999999095</v>
      </c>
      <c r="B58">
        <f>'PCP-stand'!B59</f>
        <v>0.34999999999999432</v>
      </c>
      <c r="C58">
        <f>'PCP-stand'!C59</f>
        <v>0.19047619047619369</v>
      </c>
      <c r="D58">
        <f>'PCP-stand'!D59</f>
        <v>0.36363636363636354</v>
      </c>
      <c r="E58">
        <f>'PCP-stand'!E59</f>
        <v>0.36956521739130432</v>
      </c>
      <c r="F58">
        <f>'PCP-stand'!F59</f>
        <v>0.91304347826086818</v>
      </c>
      <c r="H58">
        <f t="shared" si="0"/>
        <v>0.91304347826086818</v>
      </c>
      <c r="I58">
        <f t="shared" si="1"/>
        <v>0.29090909090909106</v>
      </c>
      <c r="J58">
        <f t="shared" si="2"/>
        <v>0.19047619047619369</v>
      </c>
      <c r="K58">
        <f t="shared" si="3"/>
        <v>0.36956521739130432</v>
      </c>
      <c r="L58">
        <f t="shared" si="4"/>
        <v>0.34999999999999432</v>
      </c>
      <c r="M58">
        <f t="shared" si="5"/>
        <v>0.55999999999999095</v>
      </c>
      <c r="O58">
        <f t="shared" si="8"/>
        <v>0.16432258722521653</v>
      </c>
      <c r="P58">
        <f t="shared" si="8"/>
        <v>1.0512443472573336</v>
      </c>
      <c r="Q58">
        <f t="shared" si="8"/>
        <v>8.5481048033838575E-2</v>
      </c>
      <c r="R58">
        <f t="shared" si="8"/>
        <v>-2.9291254113505139E-2</v>
      </c>
      <c r="S58">
        <f t="shared" si="8"/>
        <v>1.8660935432967982</v>
      </c>
      <c r="T58">
        <f t="shared" si="8"/>
        <v>0.94007651732635322</v>
      </c>
      <c r="U58">
        <f t="shared" si="8"/>
        <v>0.46649828609019367</v>
      </c>
      <c r="V58">
        <f t="shared" si="8"/>
        <v>0.62063708409987561</v>
      </c>
      <c r="W58">
        <f t="shared" si="8"/>
        <v>0.16422816880583357</v>
      </c>
    </row>
    <row r="59" spans="1:23" x14ac:dyDescent="0.25">
      <c r="A59">
        <f>'PCP-stand'!A60</f>
        <v>0.75999999999999091</v>
      </c>
      <c r="B59">
        <f>'PCP-stand'!B60</f>
        <v>0.5</v>
      </c>
      <c r="C59">
        <f>'PCP-stand'!C60</f>
        <v>0.19047619047619369</v>
      </c>
      <c r="D59">
        <f>'PCP-stand'!D60</f>
        <v>0.36363636363636354</v>
      </c>
      <c r="E59">
        <f>'PCP-stand'!E60</f>
        <v>0.58695652173913038</v>
      </c>
      <c r="F59">
        <f>'PCP-stand'!F60</f>
        <v>0.73913043478260465</v>
      </c>
      <c r="H59">
        <f t="shared" si="0"/>
        <v>0.73913043478260465</v>
      </c>
      <c r="I59">
        <f t="shared" si="1"/>
        <v>0.12727272727272732</v>
      </c>
      <c r="J59">
        <f t="shared" si="2"/>
        <v>0.19047619047619369</v>
      </c>
      <c r="K59">
        <f t="shared" si="3"/>
        <v>0.58695652173913038</v>
      </c>
      <c r="L59">
        <f t="shared" si="4"/>
        <v>0.5</v>
      </c>
      <c r="M59">
        <f t="shared" si="5"/>
        <v>0.75999999999999091</v>
      </c>
      <c r="O59">
        <f t="shared" si="8"/>
        <v>0.22240296219727662</v>
      </c>
      <c r="P59">
        <f t="shared" si="8"/>
        <v>1.3353902171560126</v>
      </c>
      <c r="Q59">
        <f t="shared" si="8"/>
        <v>-0.25493462262469085</v>
      </c>
      <c r="R59">
        <f t="shared" si="8"/>
        <v>-0.55937886633325884</v>
      </c>
      <c r="S59">
        <f t="shared" si="8"/>
        <v>1.9968733916279895</v>
      </c>
      <c r="T59">
        <f t="shared" si="8"/>
        <v>0.70998890478468513</v>
      </c>
      <c r="U59">
        <f t="shared" si="8"/>
        <v>0.12611041150856228</v>
      </c>
      <c r="V59">
        <f t="shared" si="8"/>
        <v>0.60478295689587525</v>
      </c>
      <c r="W59">
        <f t="shared" si="8"/>
        <v>0.222252951624336</v>
      </c>
    </row>
    <row r="60" spans="1:23" x14ac:dyDescent="0.25">
      <c r="A60">
        <f>'PCP-stand'!A61</f>
        <v>0.47999999999999543</v>
      </c>
      <c r="B60">
        <f>'PCP-stand'!B61</f>
        <v>0.29999999999999716</v>
      </c>
      <c r="C60">
        <f>'PCP-stand'!C61</f>
        <v>0.19047619047619369</v>
      </c>
      <c r="D60">
        <f>'PCP-stand'!D61</f>
        <v>0.29090909090909106</v>
      </c>
      <c r="E60">
        <f>'PCP-stand'!E61</f>
        <v>0.28260869565217384</v>
      </c>
      <c r="F60">
        <f>'PCP-stand'!F61</f>
        <v>0.71739130434782328</v>
      </c>
      <c r="H60">
        <f t="shared" si="0"/>
        <v>0.71739130434782328</v>
      </c>
      <c r="I60">
        <f t="shared" si="1"/>
        <v>0.18181818181818168</v>
      </c>
      <c r="J60">
        <f t="shared" si="2"/>
        <v>0.19047619047619369</v>
      </c>
      <c r="K60">
        <f t="shared" si="3"/>
        <v>0.28260869565217384</v>
      </c>
      <c r="L60">
        <f t="shared" si="4"/>
        <v>0.29999999999999716</v>
      </c>
      <c r="M60">
        <f t="shared" si="5"/>
        <v>0.47999999999999543</v>
      </c>
      <c r="O60">
        <f t="shared" si="8"/>
        <v>0.12810072822450669</v>
      </c>
      <c r="P60">
        <f t="shared" si="8"/>
        <v>0.88346268092017355</v>
      </c>
      <c r="Q60">
        <f t="shared" si="8"/>
        <v>3.4101287749971773E-2</v>
      </c>
      <c r="R60">
        <f t="shared" si="8"/>
        <v>-0.13821835847526087</v>
      </c>
      <c r="S60">
        <f t="shared" si="8"/>
        <v>1.4516991335389591</v>
      </c>
      <c r="T60">
        <f t="shared" si="8"/>
        <v>0.73114941307191184</v>
      </c>
      <c r="U60">
        <f t="shared" si="8"/>
        <v>0.41510926044736068</v>
      </c>
      <c r="V60">
        <f t="shared" si="8"/>
        <v>0.5528554167969324</v>
      </c>
      <c r="W60">
        <f t="shared" si="8"/>
        <v>0.12802484052297636</v>
      </c>
    </row>
    <row r="61" spans="1:23" x14ac:dyDescent="0.25">
      <c r="A61">
        <f>'PCP-stand'!A62</f>
        <v>0.51999999999999313</v>
      </c>
      <c r="B61">
        <f>'PCP-stand'!B62</f>
        <v>0.54999999999999716</v>
      </c>
      <c r="C61">
        <f>'PCP-stand'!C62</f>
        <v>0.42857142857143243</v>
      </c>
      <c r="D61">
        <f>'PCP-stand'!D62</f>
        <v>0.12727272727272732</v>
      </c>
      <c r="E61">
        <f>'PCP-stand'!E62</f>
        <v>0.71739130434782594</v>
      </c>
      <c r="F61">
        <f>'PCP-stand'!F62</f>
        <v>0.76086956521739224</v>
      </c>
      <c r="H61">
        <f t="shared" si="0"/>
        <v>0.76086956521739224</v>
      </c>
      <c r="I61">
        <f t="shared" si="1"/>
        <v>0.20000000000000012</v>
      </c>
      <c r="J61">
        <f t="shared" si="2"/>
        <v>0.42857142857143243</v>
      </c>
      <c r="K61">
        <f t="shared" si="3"/>
        <v>0.71739130434782594</v>
      </c>
      <c r="L61">
        <f t="shared" si="4"/>
        <v>0.54999999999999716</v>
      </c>
      <c r="M61">
        <f t="shared" si="5"/>
        <v>0.51999999999999313</v>
      </c>
      <c r="O61">
        <f t="shared" si="8"/>
        <v>0.53546955240789407</v>
      </c>
      <c r="P61">
        <f t="shared" si="8"/>
        <v>1.0112101426167523</v>
      </c>
      <c r="Q61">
        <f t="shared" si="8"/>
        <v>-0.60806066413153947</v>
      </c>
      <c r="R61">
        <f t="shared" si="8"/>
        <v>-0.54123482161916991</v>
      </c>
      <c r="S61">
        <f t="shared" si="8"/>
        <v>1.9754073335114972</v>
      </c>
      <c r="T61">
        <f t="shared" si="8"/>
        <v>1.1648426646302423</v>
      </c>
      <c r="U61">
        <f t="shared" si="8"/>
        <v>0.24918411104016394</v>
      </c>
      <c r="V61">
        <f t="shared" si="8"/>
        <v>0.51734379592500468</v>
      </c>
      <c r="W61">
        <f t="shared" si="8"/>
        <v>0.53534513187408206</v>
      </c>
    </row>
    <row r="62" spans="1:23" x14ac:dyDescent="0.25">
      <c r="A62">
        <f>'PCP-stand'!A63</f>
        <v>0.51999999999999313</v>
      </c>
      <c r="B62">
        <f>'PCP-stand'!B63</f>
        <v>0.5</v>
      </c>
      <c r="C62">
        <f>'PCP-stand'!C63</f>
        <v>0.38095238095238737</v>
      </c>
      <c r="D62">
        <f>'PCP-stand'!D63</f>
        <v>0.18181818181818168</v>
      </c>
      <c r="E62">
        <f>'PCP-stand'!E63</f>
        <v>0.56521739130434789</v>
      </c>
      <c r="F62">
        <f>'PCP-stand'!F63</f>
        <v>0.78260869565217361</v>
      </c>
      <c r="H62">
        <f t="shared" si="0"/>
        <v>0.78260869565217361</v>
      </c>
      <c r="I62">
        <f t="shared" si="1"/>
        <v>5.4545454545454522E-2</v>
      </c>
      <c r="J62">
        <f t="shared" si="2"/>
        <v>0.38095238095238737</v>
      </c>
      <c r="K62">
        <f t="shared" si="3"/>
        <v>0.56521739130434789</v>
      </c>
      <c r="L62">
        <f t="shared" si="4"/>
        <v>0.5</v>
      </c>
      <c r="M62">
        <f t="shared" si="5"/>
        <v>0.51999999999999313</v>
      </c>
      <c r="O62">
        <f t="shared" si="8"/>
        <v>0.54411722007165619</v>
      </c>
      <c r="P62">
        <f t="shared" si="8"/>
        <v>1.1131220180953363</v>
      </c>
      <c r="Q62">
        <f t="shared" si="8"/>
        <v>-0.39289792338917429</v>
      </c>
      <c r="R62">
        <f t="shared" si="8"/>
        <v>-0.54505329114812973</v>
      </c>
      <c r="S62">
        <f t="shared" si="8"/>
        <v>1.6931507615610064</v>
      </c>
      <c r="T62">
        <f t="shared" si="8"/>
        <v>0.99368225216084416</v>
      </c>
      <c r="U62">
        <f t="shared" si="8"/>
        <v>0.36909949128767161</v>
      </c>
      <c r="V62">
        <f t="shared" si="8"/>
        <v>0.65190748791728792</v>
      </c>
      <c r="W62">
        <f t="shared" si="8"/>
        <v>0.54400250610430056</v>
      </c>
    </row>
    <row r="63" spans="1:23" x14ac:dyDescent="0.25">
      <c r="A63">
        <f>'PCP-stand'!A64</f>
        <v>0.51999999999999313</v>
      </c>
      <c r="B63">
        <f>'PCP-stand'!B64</f>
        <v>0.29999999999999716</v>
      </c>
      <c r="C63">
        <f>'PCP-stand'!C64</f>
        <v>0.14285714285714865</v>
      </c>
      <c r="D63">
        <f>'PCP-stand'!D64</f>
        <v>0.20000000000000012</v>
      </c>
      <c r="E63">
        <f>'PCP-stand'!E64</f>
        <v>0.47826086956521735</v>
      </c>
      <c r="F63">
        <f>'PCP-stand'!F64</f>
        <v>0.82608695652173647</v>
      </c>
      <c r="H63">
        <f t="shared" si="0"/>
        <v>0.82608695652173647</v>
      </c>
      <c r="I63">
        <f t="shared" si="1"/>
        <v>0.14545454545454545</v>
      </c>
      <c r="J63">
        <f t="shared" si="2"/>
        <v>0.14285714285714865</v>
      </c>
      <c r="K63">
        <f t="shared" si="3"/>
        <v>0.47826086956521735</v>
      </c>
      <c r="L63">
        <f t="shared" si="4"/>
        <v>0.29999999999999716</v>
      </c>
      <c r="M63">
        <f t="shared" si="5"/>
        <v>0.51999999999999313</v>
      </c>
      <c r="O63">
        <f t="shared" si="8"/>
        <v>0.3969803813444881</v>
      </c>
      <c r="P63">
        <f t="shared" si="8"/>
        <v>1.0479703671746894</v>
      </c>
      <c r="Q63">
        <f t="shared" si="8"/>
        <v>-3.7079648843743977E-2</v>
      </c>
      <c r="R63">
        <f t="shared" si="8"/>
        <v>-8.1674765429573304E-2</v>
      </c>
      <c r="S63">
        <f t="shared" si="8"/>
        <v>1.7278471038260323</v>
      </c>
      <c r="T63">
        <f t="shared" si="8"/>
        <v>0.72035106306984686</v>
      </c>
      <c r="U63">
        <f t="shared" si="8"/>
        <v>0.24869022871775359</v>
      </c>
      <c r="V63">
        <f t="shared" si="8"/>
        <v>0.65001492053093068</v>
      </c>
      <c r="W63">
        <f t="shared" si="8"/>
        <v>0.39689566949156152</v>
      </c>
    </row>
    <row r="64" spans="1:23" x14ac:dyDescent="0.25">
      <c r="A64">
        <f>'PCP-stand'!A65</f>
        <v>0.6</v>
      </c>
      <c r="B64">
        <f>'PCP-stand'!B65</f>
        <v>0.34999999999999432</v>
      </c>
      <c r="C64">
        <f>'PCP-stand'!C65</f>
        <v>0.19047619047619369</v>
      </c>
      <c r="D64">
        <f>'PCP-stand'!D65</f>
        <v>5.4545454545454522E-2</v>
      </c>
      <c r="E64">
        <f>'PCP-stand'!E65</f>
        <v>0.60869565217391297</v>
      </c>
      <c r="F64">
        <f>'PCP-stand'!F65</f>
        <v>0.8043478260869551</v>
      </c>
      <c r="H64">
        <f t="shared" si="0"/>
        <v>0.8043478260869551</v>
      </c>
      <c r="I64">
        <f t="shared" si="1"/>
        <v>0.14545454545454545</v>
      </c>
      <c r="J64">
        <f t="shared" si="2"/>
        <v>0.19047619047619369</v>
      </c>
      <c r="K64">
        <f t="shared" si="3"/>
        <v>0.60869565217391297</v>
      </c>
      <c r="L64">
        <f t="shared" si="4"/>
        <v>0.34999999999999432</v>
      </c>
      <c r="M64">
        <f t="shared" si="5"/>
        <v>0.6</v>
      </c>
      <c r="O64">
        <f t="shared" si="8"/>
        <v>0.43204813153987609</v>
      </c>
      <c r="P64">
        <f t="shared" si="8"/>
        <v>1.1054865951501061</v>
      </c>
      <c r="Q64">
        <f t="shared" si="8"/>
        <v>-0.23052111611826956</v>
      </c>
      <c r="R64">
        <f t="shared" si="8"/>
        <v>-0.23727619222135771</v>
      </c>
      <c r="S64">
        <f t="shared" si="8"/>
        <v>1.9229099998872021</v>
      </c>
      <c r="T64">
        <f t="shared" si="8"/>
        <v>0.73209157921850065</v>
      </c>
      <c r="U64">
        <f t="shared" si="8"/>
        <v>0.15049612193808556</v>
      </c>
      <c r="V64">
        <f t="shared" si="8"/>
        <v>0.67487933199264805</v>
      </c>
      <c r="W64">
        <f t="shared" si="8"/>
        <v>0.43195371312049313</v>
      </c>
    </row>
    <row r="65" spans="1:23" x14ac:dyDescent="0.25">
      <c r="A65">
        <f>'PCP-stand'!A66</f>
        <v>0.63999999999999768</v>
      </c>
      <c r="B65">
        <f>'PCP-stand'!B66</f>
        <v>0.40000000000000568</v>
      </c>
      <c r="C65">
        <f>'PCP-stand'!C66</f>
        <v>0.19047619047619369</v>
      </c>
      <c r="D65">
        <f>'PCP-stand'!D66</f>
        <v>0.14545454545454545</v>
      </c>
      <c r="E65">
        <f>'PCP-stand'!E66</f>
        <v>0.63043478260869545</v>
      </c>
      <c r="F65">
        <f>'PCP-stand'!F66</f>
        <v>0.8043478260869551</v>
      </c>
      <c r="H65">
        <f t="shared" si="0"/>
        <v>0.8043478260869551</v>
      </c>
      <c r="I65">
        <f t="shared" si="1"/>
        <v>0.25454545454545446</v>
      </c>
      <c r="J65">
        <f t="shared" si="2"/>
        <v>0.19047619047619369</v>
      </c>
      <c r="K65">
        <f t="shared" si="3"/>
        <v>0.63043478260869545</v>
      </c>
      <c r="L65">
        <f t="shared" si="4"/>
        <v>0.40000000000000568</v>
      </c>
      <c r="M65">
        <f t="shared" si="5"/>
        <v>0.63999999999999768</v>
      </c>
      <c r="O65">
        <f t="shared" si="8"/>
        <v>0.30470561988293043</v>
      </c>
      <c r="P65">
        <f t="shared" si="8"/>
        <v>1.1066401794264309</v>
      </c>
      <c r="Q65">
        <f t="shared" si="8"/>
        <v>-0.25226538452242431</v>
      </c>
      <c r="R65">
        <f t="shared" ref="P65:W128" si="9">$H65/SQRT(2)+$I65*COS(R$1)+$J65*SIN(R$1)+$K65*COS(2*R$1)+$L65*SIN(2*R$1)+$M65*COS(3*R$1)</f>
        <v>-0.23841678240040798</v>
      </c>
      <c r="S65">
        <f t="shared" si="9"/>
        <v>2.0937400394128911</v>
      </c>
      <c r="T65">
        <f t="shared" si="9"/>
        <v>0.83095098893216446</v>
      </c>
      <c r="U65">
        <f t="shared" si="9"/>
        <v>0.12876111889289671</v>
      </c>
      <c r="V65">
        <f t="shared" si="9"/>
        <v>0.57603291723472738</v>
      </c>
      <c r="W65">
        <f t="shared" si="9"/>
        <v>0.30459267074569485</v>
      </c>
    </row>
    <row r="66" spans="1:23" x14ac:dyDescent="0.25">
      <c r="A66">
        <f>'PCP-stand'!A67</f>
        <v>0.27999999999999547</v>
      </c>
      <c r="B66">
        <f>'PCP-stand'!B67</f>
        <v>0.5</v>
      </c>
      <c r="C66">
        <f>'PCP-stand'!C67</f>
        <v>0.23809523809523875</v>
      </c>
      <c r="D66">
        <f>'PCP-stand'!D67</f>
        <v>0.14545454545454545</v>
      </c>
      <c r="E66">
        <f>'PCP-stand'!E67</f>
        <v>0.67391304347826086</v>
      </c>
      <c r="F66">
        <f>'PCP-stand'!F67</f>
        <v>0.78260869565217361</v>
      </c>
      <c r="H66">
        <f t="shared" si="0"/>
        <v>0.78260869565217361</v>
      </c>
      <c r="I66">
        <f t="shared" si="1"/>
        <v>0.29090909090909106</v>
      </c>
      <c r="J66">
        <f t="shared" si="2"/>
        <v>0.23809523809523875</v>
      </c>
      <c r="K66">
        <f t="shared" si="3"/>
        <v>0.67391304347826086</v>
      </c>
      <c r="L66">
        <f t="shared" si="4"/>
        <v>0.5</v>
      </c>
      <c r="M66">
        <f t="shared" si="5"/>
        <v>0.27999999999999547</v>
      </c>
      <c r="O66">
        <f t="shared" ref="O66:W129" si="10">$H66/SQRT(2)+$I66*COS(O$1)+$J66*SIN(O$1)+$K66*COS(2*O$1)+$L66*SIN(2*O$1)+$M66*COS(3*O$1)</f>
        <v>0.65646246198587965</v>
      </c>
      <c r="P66">
        <f t="shared" si="9"/>
        <v>0.87726546738735212</v>
      </c>
      <c r="Q66">
        <f t="shared" si="9"/>
        <v>-0.35869212713076054</v>
      </c>
      <c r="R66">
        <f t="shared" si="9"/>
        <v>-0.10720330540425355</v>
      </c>
      <c r="S66">
        <f t="shared" si="9"/>
        <v>1.7982100500985583</v>
      </c>
      <c r="T66">
        <f t="shared" si="9"/>
        <v>1.2295064087614431</v>
      </c>
      <c r="U66">
        <f t="shared" si="9"/>
        <v>0.11759100213838407</v>
      </c>
      <c r="V66">
        <f t="shared" si="9"/>
        <v>0.21400638964773233</v>
      </c>
      <c r="W66">
        <f t="shared" si="9"/>
        <v>0.65632127556433528</v>
      </c>
    </row>
    <row r="67" spans="1:23" x14ac:dyDescent="0.25">
      <c r="A67">
        <f>'PCP-stand'!A68</f>
        <v>0.47999999999999543</v>
      </c>
      <c r="B67">
        <f>'PCP-stand'!B68</f>
        <v>0.5</v>
      </c>
      <c r="C67">
        <f>'PCP-stand'!C68</f>
        <v>0.38095238095238737</v>
      </c>
      <c r="D67">
        <f>'PCP-stand'!D68</f>
        <v>0.25454545454545446</v>
      </c>
      <c r="E67">
        <f>'PCP-stand'!E68</f>
        <v>0.63043478260869545</v>
      </c>
      <c r="F67">
        <f>'PCP-stand'!F68</f>
        <v>0.8043478260869551</v>
      </c>
      <c r="H67">
        <f t="shared" ref="H67:H130" si="11">F67</f>
        <v>0.8043478260869551</v>
      </c>
      <c r="I67">
        <f t="shared" ref="I67:I130" si="12">D69</f>
        <v>9.0909090909090925E-2</v>
      </c>
      <c r="J67">
        <f t="shared" ref="J67:J130" si="13">C67</f>
        <v>0.38095238095238737</v>
      </c>
      <c r="K67">
        <f t="shared" ref="K67:K130" si="14">E67</f>
        <v>0.63043478260869545</v>
      </c>
      <c r="L67">
        <f t="shared" ref="L67:L130" si="15">B67</f>
        <v>0.5</v>
      </c>
      <c r="M67">
        <f t="shared" ref="M67:M130" si="16">A67</f>
        <v>0.47999999999999543</v>
      </c>
      <c r="O67">
        <f t="shared" si="10"/>
        <v>0.6283428590509974</v>
      </c>
      <c r="P67">
        <f t="shared" si="9"/>
        <v>1.0744834866338691</v>
      </c>
      <c r="Q67">
        <f t="shared" si="9"/>
        <v>-0.44273618403996096</v>
      </c>
      <c r="R67">
        <f t="shared" si="9"/>
        <v>-0.47568250813390145</v>
      </c>
      <c r="S67">
        <f t="shared" si="9"/>
        <v>1.7701036757765256</v>
      </c>
      <c r="T67">
        <f t="shared" si="9"/>
        <v>1.0630530351750722</v>
      </c>
      <c r="U67">
        <f t="shared" si="9"/>
        <v>0.31926123063688494</v>
      </c>
      <c r="V67">
        <f t="shared" si="9"/>
        <v>0.61326895645582091</v>
      </c>
      <c r="W67">
        <f t="shared" si="9"/>
        <v>0.628228145083642</v>
      </c>
    </row>
    <row r="68" spans="1:23" x14ac:dyDescent="0.25">
      <c r="A68">
        <f>'PCP-stand'!A69</f>
        <v>0.55999999999999095</v>
      </c>
      <c r="B68">
        <f>'PCP-stand'!B69</f>
        <v>0.79999999999999716</v>
      </c>
      <c r="C68">
        <f>'PCP-stand'!C69</f>
        <v>0.4761904761904775</v>
      </c>
      <c r="D68">
        <f>'PCP-stand'!D69</f>
        <v>0.29090909090909106</v>
      </c>
      <c r="E68">
        <f>'PCP-stand'!E69</f>
        <v>0.63043478260869545</v>
      </c>
      <c r="F68">
        <f>'PCP-stand'!F69</f>
        <v>0.65217391304347905</v>
      </c>
      <c r="H68">
        <f t="shared" si="11"/>
        <v>0.65217391304347905</v>
      </c>
      <c r="I68">
        <f t="shared" si="12"/>
        <v>0.3454545454545454</v>
      </c>
      <c r="J68">
        <f t="shared" si="13"/>
        <v>0.4761904761904775</v>
      </c>
      <c r="K68">
        <f t="shared" si="14"/>
        <v>0.63043478260869545</v>
      </c>
      <c r="L68">
        <f t="shared" si="15"/>
        <v>0.79999999999999716</v>
      </c>
      <c r="M68">
        <f t="shared" si="16"/>
        <v>0.55999999999999095</v>
      </c>
      <c r="O68">
        <f t="shared" si="10"/>
        <v>0.18624097085805924</v>
      </c>
      <c r="P68">
        <f t="shared" si="9"/>
        <v>1.0761341205273403</v>
      </c>
      <c r="Q68">
        <f t="shared" si="9"/>
        <v>-0.64560460724116353</v>
      </c>
      <c r="R68">
        <f t="shared" si="9"/>
        <v>-0.82719728191205499</v>
      </c>
      <c r="S68">
        <f t="shared" si="9"/>
        <v>1.9970459244892416</v>
      </c>
      <c r="T68">
        <f t="shared" si="9"/>
        <v>1.446222146848567</v>
      </c>
      <c r="U68">
        <f t="shared" si="9"/>
        <v>0.30692458986126159</v>
      </c>
      <c r="V68">
        <f t="shared" si="9"/>
        <v>0.14961596118499709</v>
      </c>
      <c r="W68">
        <f t="shared" si="9"/>
        <v>0.18603272088638068</v>
      </c>
    </row>
    <row r="69" spans="1:23" x14ac:dyDescent="0.25">
      <c r="A69">
        <f>'PCP-stand'!A70</f>
        <v>0.31999999999999318</v>
      </c>
      <c r="B69">
        <f>'PCP-stand'!B70</f>
        <v>0.25</v>
      </c>
      <c r="C69">
        <f>'PCP-stand'!C70</f>
        <v>9.5238095238090084E-2</v>
      </c>
      <c r="D69">
        <f>'PCP-stand'!D70</f>
        <v>9.0909090909090925E-2</v>
      </c>
      <c r="E69">
        <f>'PCP-stand'!E70</f>
        <v>0.56521739130434789</v>
      </c>
      <c r="F69">
        <f>'PCP-stand'!F70</f>
        <v>0.76086956521739224</v>
      </c>
      <c r="H69">
        <f t="shared" si="11"/>
        <v>0.76086956521739224</v>
      </c>
      <c r="I69">
        <f t="shared" si="12"/>
        <v>0.25454545454545446</v>
      </c>
      <c r="J69">
        <f t="shared" si="13"/>
        <v>9.5238095238090084E-2</v>
      </c>
      <c r="K69">
        <f t="shared" si="14"/>
        <v>0.56521739130434789</v>
      </c>
      <c r="L69">
        <f t="shared" si="15"/>
        <v>0.25</v>
      </c>
      <c r="M69">
        <f t="shared" si="16"/>
        <v>0.31999999999999318</v>
      </c>
      <c r="O69">
        <f t="shared" si="10"/>
        <v>0.5287254723159307</v>
      </c>
      <c r="P69">
        <f t="shared" si="9"/>
        <v>0.76693231766945047</v>
      </c>
      <c r="Q69">
        <f t="shared" si="9"/>
        <v>-0.1224952996957662</v>
      </c>
      <c r="R69">
        <f t="shared" si="9"/>
        <v>0.17443681167641237</v>
      </c>
      <c r="S69">
        <f t="shared" si="9"/>
        <v>1.6777788750134737</v>
      </c>
      <c r="T69">
        <f t="shared" si="9"/>
        <v>0.80912069723537461</v>
      </c>
      <c r="U69">
        <f t="shared" si="9"/>
        <v>6.802721737084691E-2</v>
      </c>
      <c r="V69">
        <f t="shared" si="9"/>
        <v>0.40162868753937231</v>
      </c>
      <c r="W69">
        <f t="shared" si="9"/>
        <v>0.5286504670294605</v>
      </c>
    </row>
    <row r="70" spans="1:23" x14ac:dyDescent="0.25">
      <c r="A70">
        <f>'PCP-stand'!A71</f>
        <v>0.4</v>
      </c>
      <c r="B70">
        <f>'PCP-stand'!B71</f>
        <v>0.34999999999999432</v>
      </c>
      <c r="C70">
        <f>'PCP-stand'!C71</f>
        <v>0.14285714285714865</v>
      </c>
      <c r="D70">
        <f>'PCP-stand'!D71</f>
        <v>0.3454545454545454</v>
      </c>
      <c r="E70">
        <f>'PCP-stand'!E71</f>
        <v>0.39130434782608686</v>
      </c>
      <c r="F70">
        <f>'PCP-stand'!F71</f>
        <v>0.8043478260869551</v>
      </c>
      <c r="H70">
        <f t="shared" si="11"/>
        <v>0.8043478260869551</v>
      </c>
      <c r="I70">
        <f t="shared" si="12"/>
        <v>0.14545454545454545</v>
      </c>
      <c r="J70">
        <f t="shared" si="13"/>
        <v>0.14285714285714865</v>
      </c>
      <c r="K70">
        <f t="shared" si="14"/>
        <v>0.39130434782608686</v>
      </c>
      <c r="L70">
        <f t="shared" si="15"/>
        <v>0.34999999999999432</v>
      </c>
      <c r="M70">
        <f t="shared" si="16"/>
        <v>0.4</v>
      </c>
      <c r="O70">
        <f t="shared" si="10"/>
        <v>0.41466123527400212</v>
      </c>
      <c r="P70">
        <f t="shared" si="9"/>
        <v>0.99774006418162298</v>
      </c>
      <c r="Q70">
        <f t="shared" si="9"/>
        <v>3.4517030941232499E-2</v>
      </c>
      <c r="R70">
        <f t="shared" si="9"/>
        <v>-6.2203763241229726E-2</v>
      </c>
      <c r="S70">
        <f t="shared" si="9"/>
        <v>1.5055186955393762</v>
      </c>
      <c r="T70">
        <f t="shared" si="9"/>
        <v>0.8398220651508761</v>
      </c>
      <c r="U70">
        <f t="shared" si="9"/>
        <v>0.32029617386169612</v>
      </c>
      <c r="V70">
        <f t="shared" si="9"/>
        <v>0.49978461850364742</v>
      </c>
      <c r="W70">
        <f t="shared" si="9"/>
        <v>0.41455799270322291</v>
      </c>
    </row>
    <row r="71" spans="1:23" x14ac:dyDescent="0.25">
      <c r="A71">
        <f>'PCP-stand'!A72</f>
        <v>0.51999999999999313</v>
      </c>
      <c r="B71">
        <f>'PCP-stand'!B72</f>
        <v>0.29999999999999716</v>
      </c>
      <c r="C71">
        <f>'PCP-stand'!C72</f>
        <v>0.38095238095238737</v>
      </c>
      <c r="D71">
        <f>'PCP-stand'!D72</f>
        <v>0.25454545454545446</v>
      </c>
      <c r="E71">
        <f>'PCP-stand'!E72</f>
        <v>0.45652173913043487</v>
      </c>
      <c r="F71">
        <f>'PCP-stand'!F72</f>
        <v>0.86956521739130543</v>
      </c>
      <c r="H71">
        <f t="shared" si="11"/>
        <v>0.86956521739130543</v>
      </c>
      <c r="I71">
        <f t="shared" si="12"/>
        <v>0.21818181818181825</v>
      </c>
      <c r="J71">
        <f t="shared" si="13"/>
        <v>0.38095238095238737</v>
      </c>
      <c r="K71">
        <f t="shared" si="14"/>
        <v>0.45652173913043487</v>
      </c>
      <c r="L71">
        <f t="shared" si="15"/>
        <v>0.29999999999999716</v>
      </c>
      <c r="M71">
        <f t="shared" si="16"/>
        <v>0.51999999999999313</v>
      </c>
      <c r="O71">
        <f t="shared" si="10"/>
        <v>0.33323569158443012</v>
      </c>
      <c r="P71">
        <f t="shared" si="9"/>
        <v>0.8589243312816599</v>
      </c>
      <c r="Q71">
        <f t="shared" si="9"/>
        <v>-0.22268861402549966</v>
      </c>
      <c r="R71">
        <f t="shared" si="9"/>
        <v>-0.16785971814960288</v>
      </c>
      <c r="S71">
        <f t="shared" si="9"/>
        <v>1.8095790192135928</v>
      </c>
      <c r="T71">
        <f t="shared" si="9"/>
        <v>0.97087582558859964</v>
      </c>
      <c r="U71">
        <f t="shared" si="9"/>
        <v>0.5392717392154821</v>
      </c>
      <c r="V71">
        <f t="shared" si="9"/>
        <v>0.79770979724050772</v>
      </c>
      <c r="W71">
        <f t="shared" si="9"/>
        <v>0.33319510048848455</v>
      </c>
    </row>
    <row r="72" spans="1:23" x14ac:dyDescent="0.25">
      <c r="A72">
        <f>'PCP-stand'!A73</f>
        <v>0.43999999999999773</v>
      </c>
      <c r="B72">
        <f>'PCP-stand'!B73</f>
        <v>0.59999999999999432</v>
      </c>
      <c r="C72">
        <f>'PCP-stand'!C73</f>
        <v>0.57142857142856751</v>
      </c>
      <c r="D72">
        <f>'PCP-stand'!D73</f>
        <v>0.14545454545454545</v>
      </c>
      <c r="E72">
        <f>'PCP-stand'!E73</f>
        <v>0.76086956521739102</v>
      </c>
      <c r="F72">
        <f>'PCP-stand'!F73</f>
        <v>0.39130434782608375</v>
      </c>
      <c r="H72">
        <f t="shared" si="11"/>
        <v>0.39130434782608375</v>
      </c>
      <c r="I72">
        <f t="shared" si="12"/>
        <v>0.18181818181818168</v>
      </c>
      <c r="J72">
        <f t="shared" si="13"/>
        <v>0.57142857142856751</v>
      </c>
      <c r="K72">
        <f t="shared" si="14"/>
        <v>0.76086956521739102</v>
      </c>
      <c r="L72">
        <f t="shared" si="15"/>
        <v>0.59999999999999432</v>
      </c>
      <c r="M72">
        <f t="shared" si="16"/>
        <v>0.43999999999999773</v>
      </c>
      <c r="O72">
        <f t="shared" si="10"/>
        <v>0.41580358536800527</v>
      </c>
      <c r="P72">
        <f t="shared" si="9"/>
        <v>0.65513501377718542</v>
      </c>
      <c r="Q72">
        <f t="shared" si="9"/>
        <v>-1.0557124953804982</v>
      </c>
      <c r="R72">
        <f t="shared" si="9"/>
        <v>-0.90985996656443224</v>
      </c>
      <c r="S72">
        <f t="shared" si="9"/>
        <v>1.6593817048911736</v>
      </c>
      <c r="T72">
        <f t="shared" si="9"/>
        <v>1.0982433487209238</v>
      </c>
      <c r="U72">
        <f t="shared" si="9"/>
        <v>8.725583055784579E-2</v>
      </c>
      <c r="V72">
        <f t="shared" si="9"/>
        <v>0.26331321561277299</v>
      </c>
      <c r="W72">
        <f t="shared" si="9"/>
        <v>0.41568710657052949</v>
      </c>
    </row>
    <row r="73" spans="1:23" x14ac:dyDescent="0.25">
      <c r="A73">
        <f>'PCP-stand'!A74</f>
        <v>0</v>
      </c>
      <c r="B73">
        <f>'PCP-stand'!B74</f>
        <v>0.40000000000000568</v>
      </c>
      <c r="C73">
        <f>'PCP-stand'!C74</f>
        <v>0.23809523809523875</v>
      </c>
      <c r="D73">
        <f>'PCP-stand'!D74</f>
        <v>0.21818181818181825</v>
      </c>
      <c r="E73">
        <f>'PCP-stand'!E74</f>
        <v>0.73913043478260854</v>
      </c>
      <c r="F73">
        <f>'PCP-stand'!F74</f>
        <v>0.67391304347826042</v>
      </c>
      <c r="H73">
        <f t="shared" si="11"/>
        <v>0.67391304347826042</v>
      </c>
      <c r="I73">
        <f t="shared" si="12"/>
        <v>0.2727272727272726</v>
      </c>
      <c r="J73">
        <f t="shared" si="13"/>
        <v>0.23809523809523875</v>
      </c>
      <c r="K73">
        <f t="shared" si="14"/>
        <v>0.73913043478260854</v>
      </c>
      <c r="L73">
        <f t="shared" si="15"/>
        <v>0.40000000000000568</v>
      </c>
      <c r="M73">
        <f t="shared" si="16"/>
        <v>0</v>
      </c>
      <c r="O73">
        <f t="shared" si="10"/>
        <v>0.94298369600202958</v>
      </c>
      <c r="P73">
        <f t="shared" si="9"/>
        <v>0.51522139567919023</v>
      </c>
      <c r="Q73">
        <f t="shared" si="9"/>
        <v>-0.50072161333164855</v>
      </c>
      <c r="R73">
        <f t="shared" si="9"/>
        <v>0.10105963823440173</v>
      </c>
      <c r="S73">
        <f t="shared" si="9"/>
        <v>1.4883861904834237</v>
      </c>
      <c r="T73">
        <f t="shared" si="9"/>
        <v>1.2377693526147269</v>
      </c>
      <c r="U73">
        <f t="shared" si="9"/>
        <v>-2.4457014780435868E-2</v>
      </c>
      <c r="V73">
        <f t="shared" si="9"/>
        <v>5.1962316008004383E-2</v>
      </c>
      <c r="W73">
        <f t="shared" si="9"/>
        <v>0.94287957101619013</v>
      </c>
    </row>
    <row r="74" spans="1:23" x14ac:dyDescent="0.25">
      <c r="A74">
        <f>'PCP-stand'!A75</f>
        <v>0.55999999999999095</v>
      </c>
      <c r="B74">
        <f>'PCP-stand'!B75</f>
        <v>0.45000000000000284</v>
      </c>
      <c r="C74">
        <f>'PCP-stand'!C75</f>
        <v>0.23809523809523875</v>
      </c>
      <c r="D74">
        <f>'PCP-stand'!D75</f>
        <v>0.18181818181818168</v>
      </c>
      <c r="E74">
        <f>'PCP-stand'!E75</f>
        <v>0.56521739130434789</v>
      </c>
      <c r="F74">
        <f>'PCP-stand'!F75</f>
        <v>0.78260869565217361</v>
      </c>
      <c r="H74">
        <f t="shared" si="11"/>
        <v>0.78260869565217361</v>
      </c>
      <c r="I74">
        <f t="shared" si="12"/>
        <v>5.4545454545454522E-2</v>
      </c>
      <c r="J74">
        <f t="shared" si="13"/>
        <v>0.23809523809523875</v>
      </c>
      <c r="K74">
        <f t="shared" si="14"/>
        <v>0.56521739130434789</v>
      </c>
      <c r="L74">
        <f t="shared" si="15"/>
        <v>0.45000000000000284</v>
      </c>
      <c r="M74">
        <f t="shared" si="16"/>
        <v>0.55999999999999095</v>
      </c>
      <c r="O74">
        <f t="shared" si="10"/>
        <v>0.50412119248507037</v>
      </c>
      <c r="P74">
        <f t="shared" si="9"/>
        <v>1.1924344594301621</v>
      </c>
      <c r="Q74">
        <f t="shared" si="9"/>
        <v>-0.25004170722121027</v>
      </c>
      <c r="R74">
        <f t="shared" si="9"/>
        <v>-0.42232268232987014</v>
      </c>
      <c r="S74">
        <f t="shared" si="9"/>
        <v>1.7331507615610042</v>
      </c>
      <c r="T74">
        <f t="shared" si="9"/>
        <v>0.81438703194314077</v>
      </c>
      <c r="U74">
        <f t="shared" si="9"/>
        <v>0.22623215668896826</v>
      </c>
      <c r="V74">
        <f t="shared" si="9"/>
        <v>0.62917538072475931</v>
      </c>
      <c r="W74">
        <f t="shared" si="9"/>
        <v>0.5039985367813784</v>
      </c>
    </row>
    <row r="75" spans="1:23" x14ac:dyDescent="0.25">
      <c r="A75">
        <f>'PCP-stand'!A76</f>
        <v>0.47999999999999543</v>
      </c>
      <c r="B75">
        <f>'PCP-stand'!B76</f>
        <v>0.29999999999999716</v>
      </c>
      <c r="C75">
        <f>'PCP-stand'!C76</f>
        <v>0.57142857142856751</v>
      </c>
      <c r="D75">
        <f>'PCP-stand'!D76</f>
        <v>0.2727272727272726</v>
      </c>
      <c r="E75">
        <f>'PCP-stand'!E76</f>
        <v>0.49999999999999989</v>
      </c>
      <c r="F75">
        <f>'PCP-stand'!F76</f>
        <v>0.73913043478260465</v>
      </c>
      <c r="H75">
        <f t="shared" si="11"/>
        <v>0.73913043478260465</v>
      </c>
      <c r="I75">
        <f t="shared" si="12"/>
        <v>0</v>
      </c>
      <c r="J75">
        <f t="shared" si="13"/>
        <v>0.57142857142856751</v>
      </c>
      <c r="K75">
        <f t="shared" si="14"/>
        <v>0.49999999999999989</v>
      </c>
      <c r="L75">
        <f t="shared" si="15"/>
        <v>0.29999999999999716</v>
      </c>
      <c r="M75">
        <f t="shared" si="16"/>
        <v>0.47999999999999543</v>
      </c>
      <c r="O75">
        <f t="shared" si="10"/>
        <v>0.54264679981956321</v>
      </c>
      <c r="P75">
        <f t="shared" si="9"/>
        <v>0.75796755925736026</v>
      </c>
      <c r="Q75">
        <f t="shared" si="9"/>
        <v>-0.54887893271439714</v>
      </c>
      <c r="R75">
        <f t="shared" si="9"/>
        <v>-0.52077202034770309</v>
      </c>
      <c r="S75">
        <f t="shared" si="9"/>
        <v>1.5026441426161363</v>
      </c>
      <c r="T75">
        <f t="shared" si="9"/>
        <v>0.88733129558151003</v>
      </c>
      <c r="U75">
        <f t="shared" si="9"/>
        <v>0.59403380107015036</v>
      </c>
      <c r="V75">
        <f t="shared" si="9"/>
        <v>0.96614575529827795</v>
      </c>
      <c r="W75">
        <f t="shared" si="9"/>
        <v>0.54264150532920263</v>
      </c>
    </row>
    <row r="76" spans="1:23" x14ac:dyDescent="0.25">
      <c r="A76">
        <f>'PCP-stand'!A77</f>
        <v>0.23999999999999772</v>
      </c>
      <c r="B76">
        <f>'PCP-stand'!B77</f>
        <v>0.45000000000000284</v>
      </c>
      <c r="C76">
        <f>'PCP-stand'!C77</f>
        <v>0.28571428571428376</v>
      </c>
      <c r="D76">
        <f>'PCP-stand'!D77</f>
        <v>5.4545454545454522E-2</v>
      </c>
      <c r="E76">
        <f>'PCP-stand'!E77</f>
        <v>0.60869565217391297</v>
      </c>
      <c r="F76">
        <f>'PCP-stand'!F77</f>
        <v>0.86956521739130543</v>
      </c>
      <c r="H76">
        <f t="shared" si="11"/>
        <v>0.86956521739130543</v>
      </c>
      <c r="I76">
        <f t="shared" si="12"/>
        <v>7.272727272727264E-2</v>
      </c>
      <c r="J76">
        <f t="shared" si="13"/>
        <v>0.28571428571428376</v>
      </c>
      <c r="K76">
        <f t="shared" si="14"/>
        <v>0.60869565217391297</v>
      </c>
      <c r="L76">
        <f t="shared" si="15"/>
        <v>0.45000000000000284</v>
      </c>
      <c r="M76">
        <f t="shared" si="16"/>
        <v>0.23999999999999772</v>
      </c>
      <c r="O76">
        <f t="shared" si="10"/>
        <v>0.91090075625684586</v>
      </c>
      <c r="P76">
        <f t="shared" si="9"/>
        <v>0.98106494166556601</v>
      </c>
      <c r="Q76">
        <f t="shared" si="9"/>
        <v>-0.2796061532536428</v>
      </c>
      <c r="R76">
        <f t="shared" si="9"/>
        <v>-0.1553888631302234</v>
      </c>
      <c r="S76">
        <f t="shared" si="9"/>
        <v>1.5362983868025297</v>
      </c>
      <c r="T76">
        <f t="shared" si="9"/>
        <v>1.1486627941905401</v>
      </c>
      <c r="U76">
        <f t="shared" si="9"/>
        <v>0.29190580579242725</v>
      </c>
      <c r="V76">
        <f t="shared" si="9"/>
        <v>0.48515404548068064</v>
      </c>
      <c r="W76">
        <f t="shared" si="9"/>
        <v>0.91078692470455014</v>
      </c>
    </row>
    <row r="77" spans="1:23" x14ac:dyDescent="0.25">
      <c r="A77">
        <f>'PCP-stand'!A78</f>
        <v>0.55999999999999095</v>
      </c>
      <c r="B77">
        <f>'PCP-stand'!B78</f>
        <v>0.45000000000000284</v>
      </c>
      <c r="C77">
        <f>'PCP-stand'!C78</f>
        <v>0.33333333333332882</v>
      </c>
      <c r="D77">
        <f>'PCP-stand'!D78</f>
        <v>0</v>
      </c>
      <c r="E77">
        <f>'PCP-stand'!E78</f>
        <v>0.63043478260869545</v>
      </c>
      <c r="F77">
        <f>'PCP-stand'!F78</f>
        <v>0.93478260869564966</v>
      </c>
      <c r="H77">
        <f t="shared" si="11"/>
        <v>0.93478260869564966</v>
      </c>
      <c r="I77">
        <f t="shared" si="12"/>
        <v>0.29090909090909106</v>
      </c>
      <c r="J77">
        <f t="shared" si="13"/>
        <v>0.33333333333332882</v>
      </c>
      <c r="K77">
        <f t="shared" si="14"/>
        <v>0.63043478260869545</v>
      </c>
      <c r="L77">
        <f t="shared" si="15"/>
        <v>0.45000000000000284</v>
      </c>
      <c r="M77">
        <f t="shared" si="16"/>
        <v>0.55999999999999095</v>
      </c>
      <c r="O77">
        <f t="shared" si="10"/>
        <v>0.44056932900193124</v>
      </c>
      <c r="P77">
        <f t="shared" si="9"/>
        <v>1.0655577033059105</v>
      </c>
      <c r="Q77">
        <f t="shared" si="9"/>
        <v>-0.30288303757908103</v>
      </c>
      <c r="R77">
        <f t="shared" si="9"/>
        <v>-0.214920196779463</v>
      </c>
      <c r="S77">
        <f t="shared" si="9"/>
        <v>2.1423349950617219</v>
      </c>
      <c r="T77">
        <f t="shared" si="9"/>
        <v>1.1564734035890534</v>
      </c>
      <c r="U77">
        <f t="shared" si="9"/>
        <v>0.3638670166028804</v>
      </c>
      <c r="V77">
        <f t="shared" si="9"/>
        <v>0.63699498964154255</v>
      </c>
      <c r="W77">
        <f t="shared" si="9"/>
        <v>0.44046432160103155</v>
      </c>
    </row>
    <row r="78" spans="1:23" x14ac:dyDescent="0.25">
      <c r="A78">
        <f>'PCP-stand'!A79</f>
        <v>0.11999999999999318</v>
      </c>
      <c r="B78">
        <f>'PCP-stand'!B79</f>
        <v>0.29999999999999716</v>
      </c>
      <c r="C78">
        <f>'PCP-stand'!C79</f>
        <v>0.14285714285714865</v>
      </c>
      <c r="D78">
        <f>'PCP-stand'!D79</f>
        <v>7.272727272727264E-2</v>
      </c>
      <c r="E78">
        <f>'PCP-stand'!E79</f>
        <v>0.65217391304347794</v>
      </c>
      <c r="F78">
        <f>'PCP-stand'!F79</f>
        <v>0.84782608695651784</v>
      </c>
      <c r="H78">
        <f t="shared" si="11"/>
        <v>0.84782608695651784</v>
      </c>
      <c r="I78">
        <f t="shared" si="12"/>
        <v>3.6363636363636404E-2</v>
      </c>
      <c r="J78">
        <f t="shared" si="13"/>
        <v>0.14285714285714865</v>
      </c>
      <c r="K78">
        <f t="shared" si="14"/>
        <v>0.65217391304347794</v>
      </c>
      <c r="L78">
        <f t="shared" si="15"/>
        <v>0.29999999999999716</v>
      </c>
      <c r="M78">
        <f t="shared" si="16"/>
        <v>0.11999999999999318</v>
      </c>
      <c r="O78">
        <f t="shared" si="10"/>
        <v>1.0953562015545186</v>
      </c>
      <c r="P78">
        <f t="shared" si="9"/>
        <v>0.85754997350835815</v>
      </c>
      <c r="Q78">
        <f t="shared" si="9"/>
        <v>-0.19557026670644898</v>
      </c>
      <c r="R78">
        <f t="shared" si="9"/>
        <v>0.13938752658629358</v>
      </c>
      <c r="S78">
        <f t="shared" si="9"/>
        <v>1.4080411247609168</v>
      </c>
      <c r="T78">
        <f t="shared" si="9"/>
        <v>0.94141335508571367</v>
      </c>
      <c r="U78">
        <f t="shared" si="9"/>
        <v>9.0199610855048587E-2</v>
      </c>
      <c r="V78">
        <f t="shared" si="9"/>
        <v>0.45959452686459956</v>
      </c>
      <c r="W78">
        <f t="shared" si="9"/>
        <v>1.095271489701592</v>
      </c>
    </row>
    <row r="79" spans="1:23" x14ac:dyDescent="0.25">
      <c r="A79">
        <f>'PCP-stand'!A80</f>
        <v>0.43999999999999773</v>
      </c>
      <c r="B79">
        <f>'PCP-stand'!B80</f>
        <v>0.45000000000000284</v>
      </c>
      <c r="C79">
        <f>'PCP-stand'!C80</f>
        <v>0.5238095238095225</v>
      </c>
      <c r="D79">
        <f>'PCP-stand'!D80</f>
        <v>0.29090909090909106</v>
      </c>
      <c r="E79">
        <f>'PCP-stand'!E80</f>
        <v>0.49999999999999989</v>
      </c>
      <c r="F79">
        <f>'PCP-stand'!F80</f>
        <v>0.73913043478260465</v>
      </c>
      <c r="H79">
        <f t="shared" si="11"/>
        <v>0.73913043478260465</v>
      </c>
      <c r="I79">
        <f t="shared" si="12"/>
        <v>0.12727272727272732</v>
      </c>
      <c r="J79">
        <f t="shared" si="13"/>
        <v>0.5238095238095225</v>
      </c>
      <c r="K79">
        <f t="shared" si="14"/>
        <v>0.49999999999999989</v>
      </c>
      <c r="L79">
        <f t="shared" si="15"/>
        <v>0.45000000000000284</v>
      </c>
      <c r="M79">
        <f t="shared" si="16"/>
        <v>0.43999999999999773</v>
      </c>
      <c r="O79">
        <f t="shared" si="10"/>
        <v>0.45540627970036512</v>
      </c>
      <c r="P79">
        <f t="shared" si="9"/>
        <v>0.82336232749869009</v>
      </c>
      <c r="Q79">
        <f t="shared" si="9"/>
        <v>-0.50126232783200075</v>
      </c>
      <c r="R79">
        <f t="shared" si="9"/>
        <v>-0.51882124987322376</v>
      </c>
      <c r="S79">
        <f t="shared" si="9"/>
        <v>1.5899168698888659</v>
      </c>
      <c r="T79">
        <f t="shared" si="9"/>
        <v>1.1219401226863224</v>
      </c>
      <c r="U79">
        <f t="shared" si="9"/>
        <v>0.5464401068935536</v>
      </c>
      <c r="V79">
        <f t="shared" si="9"/>
        <v>0.66419234391641102</v>
      </c>
      <c r="W79">
        <f t="shared" si="9"/>
        <v>0.45533656890505075</v>
      </c>
    </row>
    <row r="80" spans="1:23" x14ac:dyDescent="0.25">
      <c r="A80">
        <f>'PCP-stand'!A81</f>
        <v>0.31999999999999318</v>
      </c>
      <c r="B80">
        <f>'PCP-stand'!B81</f>
        <v>0.40000000000000568</v>
      </c>
      <c r="C80">
        <f>'PCP-stand'!C81</f>
        <v>0.19047619047619369</v>
      </c>
      <c r="D80">
        <f>'PCP-stand'!D81</f>
        <v>3.6363636363636404E-2</v>
      </c>
      <c r="E80">
        <f>'PCP-stand'!E81</f>
        <v>0.63043478260869545</v>
      </c>
      <c r="F80">
        <f>'PCP-stand'!F81</f>
        <v>0.6956521739130419</v>
      </c>
      <c r="H80">
        <f t="shared" si="11"/>
        <v>0.6956521739130419</v>
      </c>
      <c r="I80">
        <f t="shared" si="12"/>
        <v>0.12727272727272732</v>
      </c>
      <c r="J80">
        <f t="shared" si="13"/>
        <v>0.19047619047619369</v>
      </c>
      <c r="K80">
        <f t="shared" si="14"/>
        <v>0.63043478260869545</v>
      </c>
      <c r="L80">
        <f t="shared" si="15"/>
        <v>0.40000000000000568</v>
      </c>
      <c r="M80">
        <f t="shared" si="16"/>
        <v>0.31999999999999318</v>
      </c>
      <c r="O80">
        <f t="shared" si="10"/>
        <v>0.6751189015097453</v>
      </c>
      <c r="P80">
        <f t="shared" si="9"/>
        <v>0.89344856461867739</v>
      </c>
      <c r="Q80">
        <f t="shared" si="9"/>
        <v>-0.32908623967466516</v>
      </c>
      <c r="R80">
        <f t="shared" si="9"/>
        <v>-0.17901526263020992</v>
      </c>
      <c r="S80">
        <f t="shared" si="9"/>
        <v>1.5696078794024912</v>
      </c>
      <c r="T80">
        <f t="shared" si="9"/>
        <v>0.89035250870236249</v>
      </c>
      <c r="U80">
        <f t="shared" si="9"/>
        <v>5.1940263740655933E-2</v>
      </c>
      <c r="V80">
        <f t="shared" si="9"/>
        <v>0.3628413024269741</v>
      </c>
      <c r="W80">
        <f t="shared" si="9"/>
        <v>0.67500595237250971</v>
      </c>
    </row>
    <row r="81" spans="1:23" x14ac:dyDescent="0.25">
      <c r="A81">
        <f>'PCP-stand'!A82</f>
        <v>0.55999999999999095</v>
      </c>
      <c r="B81">
        <f>'PCP-stand'!B82</f>
        <v>0.75</v>
      </c>
      <c r="C81">
        <f>'PCP-stand'!C82</f>
        <v>0.38095238095238737</v>
      </c>
      <c r="D81">
        <f>'PCP-stand'!D82</f>
        <v>0.12727272727272732</v>
      </c>
      <c r="E81">
        <f>'PCP-stand'!E82</f>
        <v>0.69565217391304346</v>
      </c>
      <c r="F81">
        <f>'PCP-stand'!F82</f>
        <v>0.67391304347826042</v>
      </c>
      <c r="H81">
        <f t="shared" si="11"/>
        <v>0.67391304347826042</v>
      </c>
      <c r="I81">
        <f t="shared" si="12"/>
        <v>0.25454545454545446</v>
      </c>
      <c r="J81">
        <f t="shared" si="13"/>
        <v>0.38095238095238737</v>
      </c>
      <c r="K81">
        <f t="shared" si="14"/>
        <v>0.69565217391304346</v>
      </c>
      <c r="L81">
        <f t="shared" si="15"/>
        <v>0.75</v>
      </c>
      <c r="M81">
        <f t="shared" si="16"/>
        <v>0.55999999999999095</v>
      </c>
      <c r="O81">
        <f t="shared" si="10"/>
        <v>0.35773889690154592</v>
      </c>
      <c r="P81">
        <f t="shared" si="9"/>
        <v>1.1731230936395507</v>
      </c>
      <c r="Q81">
        <f t="shared" si="9"/>
        <v>-0.600211595429476</v>
      </c>
      <c r="R81">
        <f t="shared" si="9"/>
        <v>-0.75876435469337711</v>
      </c>
      <c r="S81">
        <f t="shared" si="9"/>
        <v>1.9867261114320314</v>
      </c>
      <c r="T81">
        <f t="shared" si="9"/>
        <v>1.2799711880790536</v>
      </c>
      <c r="U81">
        <f t="shared" si="9"/>
        <v>0.16183214604220009</v>
      </c>
      <c r="V81">
        <f t="shared" si="9"/>
        <v>0.21190856829038929</v>
      </c>
      <c r="W81">
        <f t="shared" si="9"/>
        <v>0.3575315293449276</v>
      </c>
    </row>
    <row r="82" spans="1:23" x14ac:dyDescent="0.25">
      <c r="A82">
        <f>'PCP-stand'!A83</f>
        <v>0.31999999999999318</v>
      </c>
      <c r="B82">
        <f>'PCP-stand'!B83</f>
        <v>0.45000000000000284</v>
      </c>
      <c r="C82">
        <f>'PCP-stand'!C83</f>
        <v>0.19047619047619369</v>
      </c>
      <c r="D82">
        <f>'PCP-stand'!D83</f>
        <v>0.12727272727272732</v>
      </c>
      <c r="E82">
        <f>'PCP-stand'!E83</f>
        <v>0.49999999999999989</v>
      </c>
      <c r="F82">
        <f>'PCP-stand'!F83</f>
        <v>0.86956521739130543</v>
      </c>
      <c r="H82">
        <f t="shared" si="11"/>
        <v>0.86956521739130543</v>
      </c>
      <c r="I82">
        <f t="shared" si="12"/>
        <v>5.4545454545454522E-2</v>
      </c>
      <c r="J82">
        <f t="shared" si="13"/>
        <v>0.19047619047619369</v>
      </c>
      <c r="K82">
        <f t="shared" si="14"/>
        <v>0.49999999999999989</v>
      </c>
      <c r="L82">
        <f t="shared" si="15"/>
        <v>0.45000000000000284</v>
      </c>
      <c r="M82">
        <f t="shared" si="16"/>
        <v>0.31999999999999318</v>
      </c>
      <c r="O82">
        <f t="shared" si="10"/>
        <v>0.74039575129483304</v>
      </c>
      <c r="P82">
        <f t="shared" si="9"/>
        <v>1.1178641583917595</v>
      </c>
      <c r="Q82">
        <f t="shared" si="9"/>
        <v>-7.5684367146498302E-2</v>
      </c>
      <c r="R82">
        <f t="shared" si="9"/>
        <v>-0.15747335173022894</v>
      </c>
      <c r="S82">
        <f t="shared" si="9"/>
        <v>1.489420916446794</v>
      </c>
      <c r="T82">
        <f t="shared" si="9"/>
        <v>1.0118944194950292</v>
      </c>
      <c r="U82">
        <f t="shared" si="9"/>
        <v>0.30535140162778879</v>
      </c>
      <c r="V82">
        <f t="shared" si="9"/>
        <v>0.4872568971658392</v>
      </c>
      <c r="W82">
        <f t="shared" si="9"/>
        <v>0.74026427143974483</v>
      </c>
    </row>
    <row r="83" spans="1:23" x14ac:dyDescent="0.25">
      <c r="A83">
        <f>'PCP-stand'!A84</f>
        <v>0.51999999999999313</v>
      </c>
      <c r="B83">
        <f>'PCP-stand'!B84</f>
        <v>0.34999999999999432</v>
      </c>
      <c r="C83">
        <f>'PCP-stand'!C84</f>
        <v>0.33333333333332882</v>
      </c>
      <c r="D83">
        <f>'PCP-stand'!D84</f>
        <v>0.25454545454545446</v>
      </c>
      <c r="E83">
        <f>'PCP-stand'!E84</f>
        <v>0.56521739130434789</v>
      </c>
      <c r="F83">
        <f>'PCP-stand'!F84</f>
        <v>0.60869565217391008</v>
      </c>
      <c r="H83">
        <f t="shared" si="11"/>
        <v>0.60869565217391008</v>
      </c>
      <c r="I83">
        <f t="shared" si="12"/>
        <v>0.32727272727272727</v>
      </c>
      <c r="J83">
        <f t="shared" si="13"/>
        <v>0.33333333333332882</v>
      </c>
      <c r="K83">
        <f t="shared" si="14"/>
        <v>0.56521739130434789</v>
      </c>
      <c r="L83">
        <f t="shared" si="15"/>
        <v>0.34999999999999432</v>
      </c>
      <c r="M83">
        <f t="shared" si="16"/>
        <v>0.51999999999999313</v>
      </c>
      <c r="O83">
        <f t="shared" si="10"/>
        <v>0.1483914721336711</v>
      </c>
      <c r="P83">
        <f t="shared" si="9"/>
        <v>0.6809871159258799</v>
      </c>
      <c r="Q83">
        <f t="shared" si="9"/>
        <v>-0.4682274355826152</v>
      </c>
      <c r="R83">
        <f t="shared" si="9"/>
        <v>-0.29150564125849182</v>
      </c>
      <c r="S83">
        <f t="shared" si="9"/>
        <v>1.8429029419080081</v>
      </c>
      <c r="T83">
        <f t="shared" si="9"/>
        <v>0.87988795932462471</v>
      </c>
      <c r="U83">
        <f t="shared" si="9"/>
        <v>0.19850408788141422</v>
      </c>
      <c r="V83">
        <f t="shared" si="9"/>
        <v>0.45242440032997422</v>
      </c>
      <c r="W83">
        <f t="shared" si="9"/>
        <v>0.14832352616847677</v>
      </c>
    </row>
    <row r="84" spans="1:23" x14ac:dyDescent="0.25">
      <c r="A84">
        <f>'PCP-stand'!A85</f>
        <v>0.43999999999999773</v>
      </c>
      <c r="B84">
        <f>'PCP-stand'!B85</f>
        <v>0.40000000000000568</v>
      </c>
      <c r="C84">
        <f>'PCP-stand'!C85</f>
        <v>0.28571428571428376</v>
      </c>
      <c r="D84">
        <f>'PCP-stand'!D85</f>
        <v>5.4545454545454522E-2</v>
      </c>
      <c r="E84">
        <f>'PCP-stand'!E85</f>
        <v>0.56521739130434789</v>
      </c>
      <c r="F84">
        <f>'PCP-stand'!F85</f>
        <v>0.6956521739130419</v>
      </c>
      <c r="H84">
        <f t="shared" si="11"/>
        <v>0.6956521739130419</v>
      </c>
      <c r="I84">
        <f t="shared" si="12"/>
        <v>0.12727272727272732</v>
      </c>
      <c r="J84">
        <f t="shared" si="13"/>
        <v>0.28571428571428376</v>
      </c>
      <c r="K84">
        <f t="shared" si="14"/>
        <v>0.56521739130434789</v>
      </c>
      <c r="L84">
        <f t="shared" si="15"/>
        <v>0.40000000000000568</v>
      </c>
      <c r="M84">
        <f t="shared" si="16"/>
        <v>0.43999999999999773</v>
      </c>
      <c r="O84">
        <f t="shared" si="10"/>
        <v>0.4898926918094702</v>
      </c>
      <c r="P84">
        <f t="shared" si="9"/>
        <v>0.91097994724971654</v>
      </c>
      <c r="Q84">
        <f t="shared" si="9"/>
        <v>-0.35912362143225351</v>
      </c>
      <c r="R84">
        <f t="shared" si="9"/>
        <v>-0.33120714408984553</v>
      </c>
      <c r="S84">
        <f t="shared" si="9"/>
        <v>1.6243904880981483</v>
      </c>
      <c r="T84">
        <f t="shared" si="9"/>
        <v>0.87284451333823243</v>
      </c>
      <c r="U84">
        <f t="shared" si="9"/>
        <v>0.21237907225485042</v>
      </c>
      <c r="V84">
        <f t="shared" si="9"/>
        <v>0.51506905009904813</v>
      </c>
      <c r="W84">
        <f t="shared" si="9"/>
        <v>0.48979739097502689</v>
      </c>
    </row>
    <row r="85" spans="1:23" x14ac:dyDescent="0.25">
      <c r="A85">
        <f>'PCP-stand'!A86</f>
        <v>0.55999999999999095</v>
      </c>
      <c r="B85">
        <f>'PCP-stand'!B86</f>
        <v>0.34999999999999432</v>
      </c>
      <c r="C85">
        <f>'PCP-stand'!C86</f>
        <v>4.7619047619045042E-2</v>
      </c>
      <c r="D85">
        <f>'PCP-stand'!D86</f>
        <v>0.32727272727272727</v>
      </c>
      <c r="E85">
        <f>'PCP-stand'!E86</f>
        <v>0.43478260869565194</v>
      </c>
      <c r="F85">
        <f>'PCP-stand'!F86</f>
        <v>0.89130434782608681</v>
      </c>
      <c r="H85">
        <f t="shared" si="11"/>
        <v>0.89130434782608681</v>
      </c>
      <c r="I85">
        <f t="shared" si="12"/>
        <v>0.32727272727272727</v>
      </c>
      <c r="J85">
        <f t="shared" si="13"/>
        <v>4.7619047619045042E-2</v>
      </c>
      <c r="K85">
        <f t="shared" si="14"/>
        <v>0.43478260869565194</v>
      </c>
      <c r="L85">
        <f t="shared" si="15"/>
        <v>0.34999999999999432</v>
      </c>
      <c r="M85">
        <f t="shared" si="16"/>
        <v>0.55999999999999095</v>
      </c>
      <c r="O85">
        <f t="shared" si="10"/>
        <v>0.17781769088183286</v>
      </c>
      <c r="P85">
        <f t="shared" si="9"/>
        <v>1.1111744835527355</v>
      </c>
      <c r="Q85">
        <f t="shared" si="9"/>
        <v>0.14775059777646726</v>
      </c>
      <c r="R85">
        <f t="shared" si="9"/>
        <v>8.2066364677574277E-2</v>
      </c>
      <c r="S85">
        <f t="shared" si="9"/>
        <v>1.9523026844172493</v>
      </c>
      <c r="T85">
        <f t="shared" si="9"/>
        <v>0.84940830697415537</v>
      </c>
      <c r="U85">
        <f t="shared" si="9"/>
        <v>0.24305355042512095</v>
      </c>
      <c r="V85">
        <f t="shared" si="9"/>
        <v>0.47852267283370581</v>
      </c>
      <c r="W85">
        <f t="shared" si="9"/>
        <v>0.17769680000826116</v>
      </c>
    </row>
    <row r="86" spans="1:23" x14ac:dyDescent="0.25">
      <c r="A86">
        <f>'PCP-stand'!A87</f>
        <v>0.55999999999999095</v>
      </c>
      <c r="B86">
        <f>'PCP-stand'!B87</f>
        <v>0.54999999999999716</v>
      </c>
      <c r="C86">
        <f>'PCP-stand'!C87</f>
        <v>0.42857142857143243</v>
      </c>
      <c r="D86">
        <f>'PCP-stand'!D87</f>
        <v>0.12727272727272732</v>
      </c>
      <c r="E86">
        <f>'PCP-stand'!E87</f>
        <v>0.67391304347826086</v>
      </c>
      <c r="F86">
        <f>'PCP-stand'!F87</f>
        <v>0.76086956521739224</v>
      </c>
      <c r="H86">
        <f t="shared" si="11"/>
        <v>0.76086956521739224</v>
      </c>
      <c r="I86">
        <f t="shared" si="12"/>
        <v>0.30909090909090919</v>
      </c>
      <c r="J86">
        <f t="shared" si="13"/>
        <v>0.42857142857143243</v>
      </c>
      <c r="K86">
        <f t="shared" si="14"/>
        <v>0.67391304347826086</v>
      </c>
      <c r="L86">
        <f t="shared" si="15"/>
        <v>0.54999999999999716</v>
      </c>
      <c r="M86">
        <f t="shared" si="16"/>
        <v>0.55999999999999095</v>
      </c>
      <c r="O86">
        <f t="shared" si="10"/>
        <v>0.34290038520741617</v>
      </c>
      <c r="P86">
        <f t="shared" si="9"/>
        <v>0.9623727913140574</v>
      </c>
      <c r="Q86">
        <f t="shared" si="9"/>
        <v>-0.56458290883179907</v>
      </c>
      <c r="R86">
        <f t="shared" si="9"/>
        <v>-0.49237843316457275</v>
      </c>
      <c r="S86">
        <f t="shared" si="9"/>
        <v>2.0810199817328394</v>
      </c>
      <c r="T86">
        <f t="shared" si="9"/>
        <v>1.2136990530848395</v>
      </c>
      <c r="U86">
        <f t="shared" si="9"/>
        <v>0.29266186633990438</v>
      </c>
      <c r="V86">
        <f t="shared" si="9"/>
        <v>0.46850644462230973</v>
      </c>
      <c r="W86">
        <f t="shared" si="9"/>
        <v>0.34277596467360405</v>
      </c>
    </row>
    <row r="87" spans="1:23" x14ac:dyDescent="0.25">
      <c r="A87">
        <f>'PCP-stand'!A88</f>
        <v>0.63999999999999768</v>
      </c>
      <c r="B87">
        <f>'PCP-stand'!B88</f>
        <v>0.84999999999999432</v>
      </c>
      <c r="C87">
        <f>'PCP-stand'!C88</f>
        <v>0.57142857142856751</v>
      </c>
      <c r="D87">
        <f>'PCP-stand'!D88</f>
        <v>0.32727272727272727</v>
      </c>
      <c r="E87">
        <f>'PCP-stand'!E88</f>
        <v>0.73913043478260854</v>
      </c>
      <c r="F87">
        <f>'PCP-stand'!F88</f>
        <v>0.73913043478260465</v>
      </c>
      <c r="H87">
        <f t="shared" si="11"/>
        <v>0.73913043478260465</v>
      </c>
      <c r="I87">
        <f t="shared" si="12"/>
        <v>0.2727272727272726</v>
      </c>
      <c r="J87">
        <f t="shared" si="13"/>
        <v>0.57142857142856751</v>
      </c>
      <c r="K87">
        <f t="shared" si="14"/>
        <v>0.73913043478260854</v>
      </c>
      <c r="L87">
        <f t="shared" si="15"/>
        <v>0.84999999999999432</v>
      </c>
      <c r="M87">
        <f t="shared" si="16"/>
        <v>0.63999999999999768</v>
      </c>
      <c r="O87">
        <f t="shared" si="10"/>
        <v>0.34915188406898034</v>
      </c>
      <c r="P87">
        <f t="shared" si="9"/>
        <v>1.2282610852923603</v>
      </c>
      <c r="Q87">
        <f t="shared" si="9"/>
        <v>-0.78806992822594601</v>
      </c>
      <c r="R87">
        <f t="shared" si="9"/>
        <v>-0.99103839350281642</v>
      </c>
      <c r="S87">
        <f t="shared" si="9"/>
        <v>2.1745018501260196</v>
      </c>
      <c r="T87">
        <f t="shared" si="9"/>
        <v>1.5170649212459966</v>
      </c>
      <c r="U87">
        <f t="shared" si="9"/>
        <v>0.3549447245072278</v>
      </c>
      <c r="V87">
        <f t="shared" si="9"/>
        <v>0.3364392919568347</v>
      </c>
      <c r="W87">
        <f t="shared" si="9"/>
        <v>0.34894275168224165</v>
      </c>
    </row>
    <row r="88" spans="1:23" x14ac:dyDescent="0.25">
      <c r="A88">
        <f>'PCP-stand'!A89</f>
        <v>0.51999999999999313</v>
      </c>
      <c r="B88">
        <f>'PCP-stand'!B89</f>
        <v>0.45000000000000284</v>
      </c>
      <c r="C88">
        <f>'PCP-stand'!C89</f>
        <v>0.28571428571428376</v>
      </c>
      <c r="D88">
        <f>'PCP-stand'!D89</f>
        <v>0.30909090909090919</v>
      </c>
      <c r="E88">
        <f>'PCP-stand'!E89</f>
        <v>0.54347826086956497</v>
      </c>
      <c r="F88">
        <f>'PCP-stand'!F89</f>
        <v>0.8043478260869551</v>
      </c>
      <c r="H88">
        <f t="shared" si="11"/>
        <v>0.8043478260869551</v>
      </c>
      <c r="I88">
        <f t="shared" si="12"/>
        <v>0.21818181818181825</v>
      </c>
      <c r="J88">
        <f t="shared" si="13"/>
        <v>0.28571428571428376</v>
      </c>
      <c r="K88">
        <f t="shared" si="14"/>
        <v>0.54347826086956497</v>
      </c>
      <c r="L88">
        <f t="shared" si="15"/>
        <v>0.45000000000000284</v>
      </c>
      <c r="M88">
        <f t="shared" si="16"/>
        <v>0.51999999999999313</v>
      </c>
      <c r="O88">
        <f t="shared" si="10"/>
        <v>0.37411317241614328</v>
      </c>
      <c r="P88">
        <f t="shared" si="9"/>
        <v>1.0301447674601201</v>
      </c>
      <c r="Q88">
        <f t="shared" si="9"/>
        <v>-0.26053659793652945</v>
      </c>
      <c r="R88">
        <f t="shared" si="9"/>
        <v>-0.2966294061665401</v>
      </c>
      <c r="S88">
        <f t="shared" si="9"/>
        <v>1.85041988131012</v>
      </c>
      <c r="T88">
        <f t="shared" si="9"/>
        <v>1.0074222511542235</v>
      </c>
      <c r="U88">
        <f t="shared" si="9"/>
        <v>0.3109753611095406</v>
      </c>
      <c r="V88">
        <f t="shared" si="9"/>
        <v>0.5342338712752347</v>
      </c>
      <c r="W88">
        <f t="shared" si="9"/>
        <v>0.37399934086384767</v>
      </c>
    </row>
    <row r="89" spans="1:23" x14ac:dyDescent="0.25">
      <c r="A89">
        <f>'PCP-stand'!A90</f>
        <v>0.55999999999999095</v>
      </c>
      <c r="B89">
        <f>'PCP-stand'!B90</f>
        <v>0.45000000000000284</v>
      </c>
      <c r="C89">
        <f>'PCP-stand'!C90</f>
        <v>0.33333333333332882</v>
      </c>
      <c r="D89">
        <f>'PCP-stand'!D90</f>
        <v>0.2727272727272726</v>
      </c>
      <c r="E89">
        <f>'PCP-stand'!E90</f>
        <v>0.39130434782608686</v>
      </c>
      <c r="F89">
        <f>'PCP-stand'!F90</f>
        <v>0.82608695652173647</v>
      </c>
      <c r="H89">
        <f t="shared" si="11"/>
        <v>0.82608695652173647</v>
      </c>
      <c r="I89">
        <f t="shared" si="12"/>
        <v>3.6363636363636404E-2</v>
      </c>
      <c r="J89">
        <f t="shared" si="13"/>
        <v>0.33333333333332882</v>
      </c>
      <c r="K89">
        <f t="shared" si="14"/>
        <v>0.39130434782608686</v>
      </c>
      <c r="L89">
        <f t="shared" si="15"/>
        <v>0.45000000000000284</v>
      </c>
      <c r="M89">
        <f t="shared" si="16"/>
        <v>0.55999999999999095</v>
      </c>
      <c r="O89">
        <f t="shared" si="10"/>
        <v>0.37912491904023227</v>
      </c>
      <c r="P89">
        <f t="shared" si="9"/>
        <v>1.1687098140061918</v>
      </c>
      <c r="Q89">
        <f t="shared" si="9"/>
        <v>-0.14062382883563121</v>
      </c>
      <c r="R89">
        <f t="shared" si="9"/>
        <v>-0.47178569384358127</v>
      </c>
      <c r="S89">
        <f t="shared" si="9"/>
        <v>1.5717996729959907</v>
      </c>
      <c r="T89">
        <f t="shared" si="9"/>
        <v>0.89960790652493494</v>
      </c>
      <c r="U89">
        <f t="shared" si="9"/>
        <v>0.52612622534633025</v>
      </c>
      <c r="V89">
        <f t="shared" si="9"/>
        <v>0.74014710034182385</v>
      </c>
      <c r="W89">
        <f t="shared" si="9"/>
        <v>0.37901991163933302</v>
      </c>
    </row>
    <row r="90" spans="1:23" x14ac:dyDescent="0.25">
      <c r="A90">
        <f>'PCP-stand'!A91</f>
        <v>0.47999999999999543</v>
      </c>
      <c r="B90">
        <f>'PCP-stand'!B91</f>
        <v>0.29999999999999716</v>
      </c>
      <c r="C90">
        <f>'PCP-stand'!C91</f>
        <v>9.5238095238090084E-2</v>
      </c>
      <c r="D90">
        <f>'PCP-stand'!D91</f>
        <v>0.21818181818181825</v>
      </c>
      <c r="E90">
        <f>'PCP-stand'!E91</f>
        <v>0.54347826086956497</v>
      </c>
      <c r="F90">
        <f>'PCP-stand'!F91</f>
        <v>0.93478260869564966</v>
      </c>
      <c r="H90">
        <f t="shared" si="11"/>
        <v>0.93478260869564966</v>
      </c>
      <c r="I90">
        <f t="shared" si="12"/>
        <v>0.14545454545454545</v>
      </c>
      <c r="J90">
        <f t="shared" si="13"/>
        <v>9.5238095238090084E-2</v>
      </c>
      <c r="K90">
        <f t="shared" si="14"/>
        <v>0.54347826086956497</v>
      </c>
      <c r="L90">
        <f t="shared" si="15"/>
        <v>0.29999999999999716</v>
      </c>
      <c r="M90">
        <f t="shared" si="16"/>
        <v>0.47999999999999543</v>
      </c>
      <c r="O90">
        <f t="shared" si="10"/>
        <v>0.5790616147972143</v>
      </c>
      <c r="P90">
        <f t="shared" si="9"/>
        <v>1.1302046601633746</v>
      </c>
      <c r="Q90">
        <f t="shared" si="9"/>
        <v>2.2186999652841086E-2</v>
      </c>
      <c r="R90">
        <f t="shared" si="9"/>
        <v>5.7140965844412417E-2</v>
      </c>
      <c r="S90">
        <f t="shared" si="9"/>
        <v>1.8299239278680508</v>
      </c>
      <c r="T90">
        <f t="shared" si="9"/>
        <v>0.79182485129606039</v>
      </c>
      <c r="U90">
        <f t="shared" si="9"/>
        <v>0.21271878207842024</v>
      </c>
      <c r="V90">
        <f t="shared" si="9"/>
        <v>0.66490103099907938</v>
      </c>
      <c r="W90">
        <f t="shared" si="9"/>
        <v>0.57896807879289147</v>
      </c>
    </row>
    <row r="91" spans="1:23" x14ac:dyDescent="0.25">
      <c r="A91">
        <f>'PCP-stand'!A92</f>
        <v>0.43999999999999773</v>
      </c>
      <c r="B91">
        <f>'PCP-stand'!B92</f>
        <v>0.65000000000000568</v>
      </c>
      <c r="C91">
        <f>'PCP-stand'!C92</f>
        <v>0.42857142857143243</v>
      </c>
      <c r="D91">
        <f>'PCP-stand'!D92</f>
        <v>3.6363636363636404E-2</v>
      </c>
      <c r="E91">
        <f>'PCP-stand'!E92</f>
        <v>0.76086956521739102</v>
      </c>
      <c r="F91">
        <f>'PCP-stand'!F92</f>
        <v>0.8043478260869551</v>
      </c>
      <c r="H91">
        <f t="shared" si="11"/>
        <v>0.8043478260869551</v>
      </c>
      <c r="I91">
        <f t="shared" si="12"/>
        <v>0.25454545454545446</v>
      </c>
      <c r="J91">
        <f t="shared" si="13"/>
        <v>0.42857142857143243</v>
      </c>
      <c r="K91">
        <f t="shared" si="14"/>
        <v>0.76086956521739102</v>
      </c>
      <c r="L91">
        <f t="shared" si="15"/>
        <v>0.65000000000000568</v>
      </c>
      <c r="M91">
        <f t="shared" si="16"/>
        <v>0.43999999999999773</v>
      </c>
      <c r="O91">
        <f t="shared" si="10"/>
        <v>0.63516465894206409</v>
      </c>
      <c r="P91">
        <f t="shared" si="9"/>
        <v>1.0468007574787275</v>
      </c>
      <c r="Q91">
        <f t="shared" si="9"/>
        <v>-0.62079077173155772</v>
      </c>
      <c r="R91">
        <f t="shared" si="9"/>
        <v>-0.51535406862749167</v>
      </c>
      <c r="S91">
        <f t="shared" si="9"/>
        <v>2.0241748220215867</v>
      </c>
      <c r="T91">
        <f t="shared" si="9"/>
        <v>1.3907234174073202</v>
      </c>
      <c r="U91">
        <f t="shared" si="9"/>
        <v>0.2364725341580779</v>
      </c>
      <c r="V91">
        <f t="shared" si="9"/>
        <v>0.35293441271851755</v>
      </c>
      <c r="W91">
        <f t="shared" si="9"/>
        <v>0.63500317697254682</v>
      </c>
    </row>
    <row r="92" spans="1:23" x14ac:dyDescent="0.25">
      <c r="A92">
        <f>'PCP-stand'!A93</f>
        <v>0.47999999999999543</v>
      </c>
      <c r="B92">
        <f>'PCP-stand'!B93</f>
        <v>0.45000000000000284</v>
      </c>
      <c r="C92">
        <f>'PCP-stand'!C93</f>
        <v>0.33333333333332882</v>
      </c>
      <c r="D92">
        <f>'PCP-stand'!D93</f>
        <v>0.14545454545454545</v>
      </c>
      <c r="E92">
        <f>'PCP-stand'!E93</f>
        <v>0.60869565217391297</v>
      </c>
      <c r="F92">
        <f>'PCP-stand'!F93</f>
        <v>0.91304347826086818</v>
      </c>
      <c r="H92">
        <f t="shared" si="11"/>
        <v>0.91304347826086818</v>
      </c>
      <c r="I92">
        <f t="shared" si="12"/>
        <v>0.23636363636363636</v>
      </c>
      <c r="J92">
        <f t="shared" si="13"/>
        <v>0.33333333333332882</v>
      </c>
      <c r="K92">
        <f t="shared" si="14"/>
        <v>0.60869565217391297</v>
      </c>
      <c r="L92">
        <f t="shared" si="15"/>
        <v>0.45000000000000284</v>
      </c>
      <c r="M92">
        <f t="shared" si="16"/>
        <v>0.47999999999999543</v>
      </c>
      <c r="O92">
        <f t="shared" si="10"/>
        <v>0.53800376361369806</v>
      </c>
      <c r="P92">
        <f t="shared" si="9"/>
        <v>1.032175284428404</v>
      </c>
      <c r="Q92">
        <f t="shared" si="9"/>
        <v>-0.29650720227048821</v>
      </c>
      <c r="R92">
        <f t="shared" si="9"/>
        <v>-0.21229883321318488</v>
      </c>
      <c r="S92">
        <f t="shared" si="9"/>
        <v>1.9706785235339566</v>
      </c>
      <c r="T92">
        <f t="shared" si="9"/>
        <v>1.1590947671553313</v>
      </c>
      <c r="U92">
        <f t="shared" si="9"/>
        <v>0.37024285191147321</v>
      </c>
      <c r="V92">
        <f t="shared" si="9"/>
        <v>0.60361257076403618</v>
      </c>
      <c r="W92">
        <f t="shared" si="9"/>
        <v>0.53789875621279859</v>
      </c>
    </row>
    <row r="93" spans="1:23" x14ac:dyDescent="0.25">
      <c r="A93">
        <f>'PCP-stand'!A94</f>
        <v>0.35999999999999088</v>
      </c>
      <c r="B93">
        <f>'PCP-stand'!B94</f>
        <v>0.34999999999999432</v>
      </c>
      <c r="C93">
        <f>'PCP-stand'!C94</f>
        <v>0.14285714285714865</v>
      </c>
      <c r="D93">
        <f>'PCP-stand'!D94</f>
        <v>0.25454545454545446</v>
      </c>
      <c r="E93">
        <f>'PCP-stand'!E94</f>
        <v>0.4130434782608694</v>
      </c>
      <c r="F93">
        <f>'PCP-stand'!F94</f>
        <v>0.82608695652173647</v>
      </c>
      <c r="H93">
        <f t="shared" si="11"/>
        <v>0.82608695652173647</v>
      </c>
      <c r="I93">
        <f t="shared" si="12"/>
        <v>0.18181818181818168</v>
      </c>
      <c r="J93">
        <f t="shared" si="13"/>
        <v>0.14285714285714865</v>
      </c>
      <c r="K93">
        <f t="shared" si="14"/>
        <v>0.4130434782608694</v>
      </c>
      <c r="L93">
        <f t="shared" si="15"/>
        <v>0.34999999999999432</v>
      </c>
      <c r="M93">
        <f t="shared" si="16"/>
        <v>0.35999999999999088</v>
      </c>
      <c r="O93">
        <f t="shared" si="10"/>
        <v>0.45540861413028449</v>
      </c>
      <c r="P93">
        <f t="shared" si="9"/>
        <v>0.95910757534554958</v>
      </c>
      <c r="Q93">
        <f t="shared" si="9"/>
        <v>2.8157030973387179E-2</v>
      </c>
      <c r="R93">
        <f t="shared" si="9"/>
        <v>7.1650055645333666E-3</v>
      </c>
      <c r="S93">
        <f t="shared" si="9"/>
        <v>1.5389933488853185</v>
      </c>
      <c r="T93">
        <f t="shared" si="9"/>
        <v>0.90919083395663924</v>
      </c>
      <c r="U93">
        <f t="shared" si="9"/>
        <v>0.31393617389385076</v>
      </c>
      <c r="V93">
        <f t="shared" si="9"/>
        <v>0.46115212966757396</v>
      </c>
      <c r="W93">
        <f t="shared" si="9"/>
        <v>0.45530537155950529</v>
      </c>
    </row>
    <row r="94" spans="1:23" x14ac:dyDescent="0.25">
      <c r="A94">
        <f>'PCP-stand'!A95</f>
        <v>0.63999999999999768</v>
      </c>
      <c r="B94">
        <f>'PCP-stand'!B95</f>
        <v>0.5</v>
      </c>
      <c r="C94">
        <f>'PCP-stand'!C95</f>
        <v>0.42857142857143243</v>
      </c>
      <c r="D94">
        <f>'PCP-stand'!D95</f>
        <v>0.23636363636363636</v>
      </c>
      <c r="E94">
        <f>'PCP-stand'!E95</f>
        <v>0.43478260869565194</v>
      </c>
      <c r="F94">
        <f>'PCP-stand'!F95</f>
        <v>0.78260869565217361</v>
      </c>
      <c r="H94">
        <f t="shared" si="11"/>
        <v>0.78260869565217361</v>
      </c>
      <c r="I94">
        <f t="shared" si="12"/>
        <v>3.6363636363636404E-2</v>
      </c>
      <c r="J94">
        <f t="shared" si="13"/>
        <v>0.42857142857143243</v>
      </c>
      <c r="K94">
        <f t="shared" si="14"/>
        <v>0.43478260869565194</v>
      </c>
      <c r="L94">
        <f t="shared" si="15"/>
        <v>0.5</v>
      </c>
      <c r="M94">
        <f t="shared" si="16"/>
        <v>0.63999999999999768</v>
      </c>
      <c r="O94">
        <f t="shared" si="10"/>
        <v>0.3118598503662483</v>
      </c>
      <c r="P94">
        <f t="shared" si="9"/>
        <v>1.1771921494246111</v>
      </c>
      <c r="Q94">
        <f t="shared" si="9"/>
        <v>-0.31009970885976562</v>
      </c>
      <c r="R94">
        <f t="shared" si="9"/>
        <v>-0.67643400712373047</v>
      </c>
      <c r="S94">
        <f t="shared" si="9"/>
        <v>1.6645341607704969</v>
      </c>
      <c r="T94">
        <f t="shared" si="9"/>
        <v>0.92964347923299595</v>
      </c>
      <c r="U94">
        <f t="shared" si="9"/>
        <v>0.54713580095297187</v>
      </c>
      <c r="V94">
        <f t="shared" si="9"/>
        <v>0.78332580176708011</v>
      </c>
      <c r="W94">
        <f t="shared" si="9"/>
        <v>0.31175396055028892</v>
      </c>
    </row>
    <row r="95" spans="1:23" x14ac:dyDescent="0.25">
      <c r="A95">
        <f>'PCP-stand'!A96</f>
        <v>0.43999999999999773</v>
      </c>
      <c r="B95">
        <f>'PCP-stand'!B96</f>
        <v>0.20000000000000284</v>
      </c>
      <c r="C95">
        <f>'PCP-stand'!C96</f>
        <v>0.23809523809523875</v>
      </c>
      <c r="D95">
        <f>'PCP-stand'!D96</f>
        <v>0.18181818181818168</v>
      </c>
      <c r="E95">
        <f>'PCP-stand'!E96</f>
        <v>0.47826086956521735</v>
      </c>
      <c r="F95">
        <f>'PCP-stand'!F96</f>
        <v>0.8043478260869551</v>
      </c>
      <c r="H95">
        <f t="shared" si="11"/>
        <v>0.8043478260869551</v>
      </c>
      <c r="I95">
        <f t="shared" si="12"/>
        <v>0.20000000000000012</v>
      </c>
      <c r="J95">
        <f t="shared" si="13"/>
        <v>0.23809523809523875</v>
      </c>
      <c r="K95">
        <f t="shared" si="14"/>
        <v>0.47826086956521735</v>
      </c>
      <c r="L95">
        <f t="shared" si="15"/>
        <v>0.20000000000000284</v>
      </c>
      <c r="M95">
        <f t="shared" si="16"/>
        <v>0.43999999999999773</v>
      </c>
      <c r="O95">
        <f t="shared" si="10"/>
        <v>0.40703568252588757</v>
      </c>
      <c r="P95">
        <f t="shared" si="9"/>
        <v>0.77010318443050196</v>
      </c>
      <c r="Q95">
        <f t="shared" si="9"/>
        <v>-0.14766671982137844</v>
      </c>
      <c r="R95">
        <f t="shared" si="9"/>
        <v>3.0746370448666793E-2</v>
      </c>
      <c r="S95">
        <f t="shared" si="9"/>
        <v>1.6870206718239589</v>
      </c>
      <c r="T95">
        <f t="shared" si="9"/>
        <v>0.76745608525822073</v>
      </c>
      <c r="U95">
        <f t="shared" si="9"/>
        <v>0.32856081729396991</v>
      </c>
      <c r="V95">
        <f t="shared" si="9"/>
        <v>0.7068441008962123</v>
      </c>
      <c r="W95">
        <f t="shared" si="9"/>
        <v>0.40700568041145851</v>
      </c>
    </row>
    <row r="96" spans="1:23" x14ac:dyDescent="0.25">
      <c r="A96">
        <f>'PCP-stand'!A97</f>
        <v>0.27999999999999547</v>
      </c>
      <c r="B96">
        <f>'PCP-stand'!B97</f>
        <v>0.25</v>
      </c>
      <c r="C96">
        <f>'PCP-stand'!C97</f>
        <v>0.14285714285714865</v>
      </c>
      <c r="D96">
        <f>'PCP-stand'!D97</f>
        <v>3.6363636363636404E-2</v>
      </c>
      <c r="E96">
        <f>'PCP-stand'!E97</f>
        <v>0.65217391304347794</v>
      </c>
      <c r="F96">
        <f>'PCP-stand'!F97</f>
        <v>0.8043478260869551</v>
      </c>
      <c r="H96">
        <f t="shared" si="11"/>
        <v>0.8043478260869551</v>
      </c>
      <c r="I96">
        <f t="shared" si="12"/>
        <v>0.32727272727272727</v>
      </c>
      <c r="J96">
        <f t="shared" si="13"/>
        <v>0.14285714285714865</v>
      </c>
      <c r="K96">
        <f t="shared" si="14"/>
        <v>0.65217391304347794</v>
      </c>
      <c r="L96">
        <f t="shared" si="15"/>
        <v>0.25</v>
      </c>
      <c r="M96">
        <f t="shared" si="16"/>
        <v>0.27999999999999547</v>
      </c>
      <c r="O96">
        <f t="shared" si="10"/>
        <v>0.61369407962109057</v>
      </c>
      <c r="P96">
        <f t="shared" si="9"/>
        <v>0.68427737318279835</v>
      </c>
      <c r="Q96">
        <f t="shared" si="9"/>
        <v>-0.22631816709772709</v>
      </c>
      <c r="R96">
        <f t="shared" si="9"/>
        <v>0.25122308627278778</v>
      </c>
      <c r="S96">
        <f t="shared" si="9"/>
        <v>1.8282064425749445</v>
      </c>
      <c r="T96">
        <f t="shared" si="9"/>
        <v>0.95324891487952212</v>
      </c>
      <c r="U96">
        <f t="shared" si="9"/>
        <v>5.9442445104804419E-2</v>
      </c>
      <c r="V96">
        <f t="shared" si="9"/>
        <v>0.38632192557325673</v>
      </c>
      <c r="W96">
        <f t="shared" si="9"/>
        <v>0.61362789848601662</v>
      </c>
    </row>
    <row r="97" spans="1:23" x14ac:dyDescent="0.25">
      <c r="A97">
        <f>'PCP-stand'!A98</f>
        <v>0.35999999999999088</v>
      </c>
      <c r="B97">
        <f>'PCP-stand'!B98</f>
        <v>0.29999999999999716</v>
      </c>
      <c r="C97">
        <f>'PCP-stand'!C98</f>
        <v>0.23809523809523875</v>
      </c>
      <c r="D97">
        <f>'PCP-stand'!D98</f>
        <v>0.20000000000000012</v>
      </c>
      <c r="E97">
        <f>'PCP-stand'!E98</f>
        <v>0.49999999999999989</v>
      </c>
      <c r="F97">
        <f>'PCP-stand'!F98</f>
        <v>0.91304347826086818</v>
      </c>
      <c r="H97">
        <f t="shared" si="11"/>
        <v>0.91304347826086818</v>
      </c>
      <c r="I97">
        <f t="shared" si="12"/>
        <v>0.3454545454545454</v>
      </c>
      <c r="J97">
        <f t="shared" si="13"/>
        <v>0.23809523809523875</v>
      </c>
      <c r="K97">
        <f t="shared" si="14"/>
        <v>0.49999999999999989</v>
      </c>
      <c r="L97">
        <f t="shared" si="15"/>
        <v>0.29999999999999716</v>
      </c>
      <c r="M97">
        <f t="shared" si="16"/>
        <v>0.35999999999999088</v>
      </c>
      <c r="O97">
        <f t="shared" si="10"/>
        <v>0.44019822812225856</v>
      </c>
      <c r="P97">
        <f t="shared" si="9"/>
        <v>0.78753451274838704</v>
      </c>
      <c r="Q97">
        <f t="shared" ref="P97:W160" si="17">$H97/SQRT(2)+$I97*COS(Q$1)+$J97*SIN(Q$1)+$K97*COS(2*Q$1)+$L97*SIN(2*Q$1)+$M97*COS(3*Q$1)</f>
        <v>-9.2537825910515903E-2</v>
      </c>
      <c r="R97">
        <f t="shared" si="17"/>
        <v>0.1670256996143934</v>
      </c>
      <c r="S97">
        <f t="shared" si="17"/>
        <v>1.8510737804509483</v>
      </c>
      <c r="T97">
        <f t="shared" si="17"/>
        <v>1.1037354142093185</v>
      </c>
      <c r="U97">
        <f t="shared" si="17"/>
        <v>0.38370824192276448</v>
      </c>
      <c r="V97">
        <f t="shared" si="17"/>
        <v>0.52427543114566333</v>
      </c>
      <c r="W97">
        <f t="shared" si="17"/>
        <v>0.44013116457212448</v>
      </c>
    </row>
    <row r="98" spans="1:23" x14ac:dyDescent="0.25">
      <c r="A98">
        <f>'PCP-stand'!A99</f>
        <v>0.7199999999999932</v>
      </c>
      <c r="B98">
        <f>'PCP-stand'!B99</f>
        <v>0.45000000000000284</v>
      </c>
      <c r="C98">
        <f>'PCP-stand'!C99</f>
        <v>0.42857142857143243</v>
      </c>
      <c r="D98">
        <f>'PCP-stand'!D99</f>
        <v>0.32727272727272727</v>
      </c>
      <c r="E98">
        <f>'PCP-stand'!E99</f>
        <v>0.39130434782608686</v>
      </c>
      <c r="F98">
        <f>'PCP-stand'!F99</f>
        <v>0.84782608695651784</v>
      </c>
      <c r="H98">
        <f t="shared" si="11"/>
        <v>0.84782608695651784</v>
      </c>
      <c r="I98">
        <f t="shared" si="12"/>
        <v>0.14545454545454545</v>
      </c>
      <c r="J98">
        <f t="shared" si="13"/>
        <v>0.42857142857143243</v>
      </c>
      <c r="K98">
        <f t="shared" si="14"/>
        <v>0.39130434782608686</v>
      </c>
      <c r="L98">
        <f t="shared" si="15"/>
        <v>0.45000000000000284</v>
      </c>
      <c r="M98">
        <f t="shared" si="16"/>
        <v>0.7199999999999932</v>
      </c>
      <c r="O98">
        <f t="shared" si="10"/>
        <v>0.12539707899468866</v>
      </c>
      <c r="P98">
        <f t="shared" si="17"/>
        <v>1.1527606253185545</v>
      </c>
      <c r="Q98">
        <f t="shared" si="17"/>
        <v>-0.22050722045331334</v>
      </c>
      <c r="R98">
        <f t="shared" si="17"/>
        <v>-0.55974426477991379</v>
      </c>
      <c r="S98">
        <f t="shared" si="17"/>
        <v>1.8562624686344349</v>
      </c>
      <c r="T98">
        <f t="shared" si="17"/>
        <v>0.94633322168412692</v>
      </c>
      <c r="U98">
        <f t="shared" si="17"/>
        <v>0.63671902400045821</v>
      </c>
      <c r="V98">
        <f t="shared" si="17"/>
        <v>0.85889427669524077</v>
      </c>
      <c r="W98">
        <f t="shared" si="17"/>
        <v>0.12530971989658168</v>
      </c>
    </row>
    <row r="99" spans="1:23" x14ac:dyDescent="0.25">
      <c r="A99">
        <f>'PCP-stand'!A100</f>
        <v>0.47999999999999543</v>
      </c>
      <c r="B99">
        <f>'PCP-stand'!B100</f>
        <v>0.70000000000000284</v>
      </c>
      <c r="C99">
        <f>'PCP-stand'!C100</f>
        <v>0.61904761904762617</v>
      </c>
      <c r="D99">
        <f>'PCP-stand'!D100</f>
        <v>0.3454545454545454</v>
      </c>
      <c r="E99">
        <f>'PCP-stand'!E100</f>
        <v>0.54347826086956497</v>
      </c>
      <c r="F99">
        <f>'PCP-stand'!F100</f>
        <v>0.71739130434782328</v>
      </c>
      <c r="H99">
        <f t="shared" si="11"/>
        <v>0.71739130434782328</v>
      </c>
      <c r="I99">
        <f t="shared" si="12"/>
        <v>0.3454545454545454</v>
      </c>
      <c r="J99">
        <f t="shared" si="13"/>
        <v>0.61904761904762617</v>
      </c>
      <c r="K99">
        <f t="shared" si="14"/>
        <v>0.54347826086956497</v>
      </c>
      <c r="L99">
        <f t="shared" si="15"/>
        <v>0.70000000000000284</v>
      </c>
      <c r="M99">
        <f t="shared" si="16"/>
        <v>0.47999999999999543</v>
      </c>
      <c r="O99">
        <f t="shared" si="10"/>
        <v>0.22536834021907737</v>
      </c>
      <c r="P99">
        <f t="shared" si="17"/>
        <v>0.86465925846344249</v>
      </c>
      <c r="Q99">
        <f t="shared" si="17"/>
        <v>-0.65536918514682718</v>
      </c>
      <c r="R99">
        <f t="shared" si="17"/>
        <v>-0.72553395396591203</v>
      </c>
      <c r="S99">
        <f t="shared" si="17"/>
        <v>1.8762050623927138</v>
      </c>
      <c r="T99">
        <f t="shared" si="17"/>
        <v>1.5499113041526158</v>
      </c>
      <c r="U99">
        <f t="shared" si="17"/>
        <v>0.5828557666453672</v>
      </c>
      <c r="V99">
        <f t="shared" si="17"/>
        <v>0.34018564475110441</v>
      </c>
      <c r="W99">
        <f t="shared" si="17"/>
        <v>0.22522362413729269</v>
      </c>
    </row>
    <row r="100" spans="1:23" x14ac:dyDescent="0.25">
      <c r="A100">
        <f>'PCP-stand'!A101</f>
        <v>0.23999999999999772</v>
      </c>
      <c r="B100">
        <f>'PCP-stand'!B101</f>
        <v>0.34999999999999432</v>
      </c>
      <c r="C100">
        <f>'PCP-stand'!C101</f>
        <v>0.23809523809523875</v>
      </c>
      <c r="D100">
        <f>'PCP-stand'!D101</f>
        <v>0.14545454545454545</v>
      </c>
      <c r="E100">
        <f>'PCP-stand'!E101</f>
        <v>0.56521739130434789</v>
      </c>
      <c r="F100">
        <f>'PCP-stand'!F101</f>
        <v>0.73913043478260465</v>
      </c>
      <c r="H100">
        <f t="shared" si="11"/>
        <v>0.73913043478260465</v>
      </c>
      <c r="I100">
        <f t="shared" si="12"/>
        <v>0.10909090909090904</v>
      </c>
      <c r="J100">
        <f t="shared" si="13"/>
        <v>0.23809523809523875</v>
      </c>
      <c r="K100">
        <f t="shared" si="14"/>
        <v>0.56521739130434789</v>
      </c>
      <c r="L100">
        <f t="shared" si="15"/>
        <v>0.34999999999999432</v>
      </c>
      <c r="M100">
        <f t="shared" si="16"/>
        <v>0.23999999999999772</v>
      </c>
      <c r="O100">
        <f t="shared" si="10"/>
        <v>0.73881342199886413</v>
      </c>
      <c r="P100">
        <f t="shared" si="17"/>
        <v>0.79680257023204137</v>
      </c>
      <c r="Q100">
        <f t="shared" si="17"/>
        <v>-0.28072921431827219</v>
      </c>
      <c r="R100">
        <f t="shared" si="17"/>
        <v>-8.8237655753061722E-2</v>
      </c>
      <c r="S100">
        <f t="shared" si="17"/>
        <v>1.4369524430113956</v>
      </c>
      <c r="T100">
        <f t="shared" si="17"/>
        <v>0.94847205873454943</v>
      </c>
      <c r="U100">
        <f t="shared" si="17"/>
        <v>0.19552611887397425</v>
      </c>
      <c r="V100">
        <f t="shared" si="17"/>
        <v>0.43354348959510081</v>
      </c>
      <c r="W100">
        <f t="shared" si="17"/>
        <v>0.73872782773087742</v>
      </c>
    </row>
    <row r="101" spans="1:23" x14ac:dyDescent="0.25">
      <c r="A101">
        <f>'PCP-stand'!A102</f>
        <v>0.51999999999999313</v>
      </c>
      <c r="B101">
        <f>'PCP-stand'!B102</f>
        <v>0.5</v>
      </c>
      <c r="C101">
        <f>'PCP-stand'!C102</f>
        <v>0.38095238095238737</v>
      </c>
      <c r="D101">
        <f>'PCP-stand'!D102</f>
        <v>0.3454545454545454</v>
      </c>
      <c r="E101">
        <f>'PCP-stand'!E102</f>
        <v>0.54347826086956497</v>
      </c>
      <c r="F101">
        <f>'PCP-stand'!F102</f>
        <v>0.8043478260869551</v>
      </c>
      <c r="H101">
        <f t="shared" si="11"/>
        <v>0.8043478260869551</v>
      </c>
      <c r="I101">
        <f t="shared" si="12"/>
        <v>0.45454545454545447</v>
      </c>
      <c r="J101">
        <f t="shared" si="13"/>
        <v>0.38095238095238737</v>
      </c>
      <c r="K101">
        <f t="shared" si="14"/>
        <v>0.54347826086956497</v>
      </c>
      <c r="L101">
        <f t="shared" si="15"/>
        <v>0.5</v>
      </c>
      <c r="M101">
        <f t="shared" si="16"/>
        <v>0.51999999999999313</v>
      </c>
      <c r="O101">
        <f t="shared" si="10"/>
        <v>0.13774997827459112</v>
      </c>
      <c r="P101">
        <f t="shared" si="17"/>
        <v>0.84567386895833607</v>
      </c>
      <c r="Q101">
        <f t="shared" si="17"/>
        <v>-0.35576837578221843</v>
      </c>
      <c r="R101">
        <f t="shared" si="17"/>
        <v>-0.24683314770792919</v>
      </c>
      <c r="S101">
        <f t="shared" si="17"/>
        <v>2.0867835176737559</v>
      </c>
      <c r="T101">
        <f t="shared" si="17"/>
        <v>1.2919023956010447</v>
      </c>
      <c r="U101">
        <f t="shared" si="17"/>
        <v>0.40622903889462747</v>
      </c>
      <c r="V101">
        <f t="shared" si="17"/>
        <v>0.38445933878028787</v>
      </c>
      <c r="W101">
        <f t="shared" si="17"/>
        <v>0.13763526430723538</v>
      </c>
    </row>
    <row r="102" spans="1:23" x14ac:dyDescent="0.25">
      <c r="A102">
        <f>'PCP-stand'!A103</f>
        <v>0.35999999999999088</v>
      </c>
      <c r="B102">
        <f>'PCP-stand'!B103</f>
        <v>0.5</v>
      </c>
      <c r="C102">
        <f>'PCP-stand'!C103</f>
        <v>0.19047619047619369</v>
      </c>
      <c r="D102">
        <f>'PCP-stand'!D103</f>
        <v>0.10909090909090904</v>
      </c>
      <c r="E102">
        <f>'PCP-stand'!E103</f>
        <v>0.49999999999999989</v>
      </c>
      <c r="F102">
        <f>'PCP-stand'!F103</f>
        <v>0.73913043478260465</v>
      </c>
      <c r="H102">
        <f t="shared" si="11"/>
        <v>0.73913043478260465</v>
      </c>
      <c r="I102">
        <f t="shared" si="12"/>
        <v>0.69090909090909103</v>
      </c>
      <c r="J102">
        <f t="shared" si="13"/>
        <v>0.19047619047619369</v>
      </c>
      <c r="K102">
        <f t="shared" si="14"/>
        <v>0.49999999999999989</v>
      </c>
      <c r="L102">
        <f t="shared" si="15"/>
        <v>0.5</v>
      </c>
      <c r="M102">
        <f t="shared" si="16"/>
        <v>0.35999999999999088</v>
      </c>
      <c r="O102">
        <f t="shared" si="10"/>
        <v>-2.8189934718345022E-2</v>
      </c>
      <c r="P102">
        <f t="shared" si="17"/>
        <v>0.65397723319921164</v>
      </c>
      <c r="Q102">
        <f t="shared" si="17"/>
        <v>-0.16789639763890571</v>
      </c>
      <c r="R102">
        <f t="shared" si="17"/>
        <v>0.12200048878812131</v>
      </c>
      <c r="S102">
        <f t="shared" si="17"/>
        <v>2.0735532335252227</v>
      </c>
      <c r="T102">
        <f t="shared" si="17"/>
        <v>1.3913682599060651</v>
      </c>
      <c r="U102">
        <f t="shared" si="17"/>
        <v>0.21314863649434743</v>
      </c>
      <c r="V102">
        <f t="shared" si="17"/>
        <v>-7.6630027060925643E-2</v>
      </c>
      <c r="W102">
        <f t="shared" si="17"/>
        <v>-2.8339945291285751E-2</v>
      </c>
    </row>
    <row r="103" spans="1:23" x14ac:dyDescent="0.25">
      <c r="A103">
        <f>'PCP-stand'!A104</f>
        <v>0.23999999999999772</v>
      </c>
      <c r="B103">
        <f>'PCP-stand'!B104</f>
        <v>0.54999999999999716</v>
      </c>
      <c r="C103">
        <f>'PCP-stand'!C104</f>
        <v>0.61904761904762617</v>
      </c>
      <c r="D103">
        <f>'PCP-stand'!D104</f>
        <v>0.45454545454545447</v>
      </c>
      <c r="E103">
        <f>'PCP-stand'!E104</f>
        <v>0.8695652173913041</v>
      </c>
      <c r="F103">
        <f>'PCP-stand'!F104</f>
        <v>0.43478260869565272</v>
      </c>
      <c r="H103">
        <f t="shared" si="11"/>
        <v>0.43478260869565272</v>
      </c>
      <c r="I103">
        <f t="shared" si="12"/>
        <v>0.2727272727272726</v>
      </c>
      <c r="J103">
        <f t="shared" si="13"/>
        <v>0.61904761904762617</v>
      </c>
      <c r="K103">
        <f t="shared" si="14"/>
        <v>0.8695652173913041</v>
      </c>
      <c r="L103">
        <f t="shared" si="15"/>
        <v>0.54999999999999716</v>
      </c>
      <c r="M103">
        <f t="shared" si="16"/>
        <v>0.23999999999999772</v>
      </c>
      <c r="O103">
        <f t="shared" si="10"/>
        <v>0.66432023309103083</v>
      </c>
      <c r="P103">
        <f t="shared" si="17"/>
        <v>0.39646078667625151</v>
      </c>
      <c r="Q103">
        <f t="shared" si="17"/>
        <v>-1.1812467812776026</v>
      </c>
      <c r="R103">
        <f t="shared" si="17"/>
        <v>-0.65708667739144566</v>
      </c>
      <c r="S103">
        <f t="shared" si="17"/>
        <v>1.6897302210692475</v>
      </c>
      <c r="T103">
        <f t="shared" si="17"/>
        <v>1.3183585810489966</v>
      </c>
      <c r="U103">
        <f t="shared" si="17"/>
        <v>5.6950374437693831E-2</v>
      </c>
      <c r="V103">
        <f t="shared" si="17"/>
        <v>0.17198717006659289</v>
      </c>
      <c r="W103">
        <f t="shared" si="17"/>
        <v>0.66423110916280359</v>
      </c>
    </row>
    <row r="104" spans="1:23" x14ac:dyDescent="0.25">
      <c r="A104">
        <f>'PCP-stand'!A105</f>
        <v>0.43999999999999773</v>
      </c>
      <c r="B104">
        <f>'PCP-stand'!B105</f>
        <v>0.75</v>
      </c>
      <c r="C104">
        <f>'PCP-stand'!C105</f>
        <v>0.57142857142856751</v>
      </c>
      <c r="D104">
        <f>'PCP-stand'!D105</f>
        <v>0.69090909090909103</v>
      </c>
      <c r="E104">
        <f>'PCP-stand'!E105</f>
        <v>0.82608695652173902</v>
      </c>
      <c r="F104">
        <f>'PCP-stand'!F105</f>
        <v>0.36956521739130233</v>
      </c>
      <c r="H104">
        <f t="shared" si="11"/>
        <v>0.36956521739130233</v>
      </c>
      <c r="I104">
        <f t="shared" si="12"/>
        <v>0.49090909090909102</v>
      </c>
      <c r="J104">
        <f t="shared" si="13"/>
        <v>0.57142857142856751</v>
      </c>
      <c r="K104">
        <f t="shared" si="14"/>
        <v>0.82608695652173902</v>
      </c>
      <c r="L104">
        <f t="shared" si="15"/>
        <v>0.75</v>
      </c>
      <c r="M104">
        <f t="shared" si="16"/>
        <v>0.43999999999999773</v>
      </c>
      <c r="O104">
        <f t="shared" si="10"/>
        <v>0.1565859773176726</v>
      </c>
      <c r="P104">
        <f t="shared" si="17"/>
        <v>0.57120897234502677</v>
      </c>
      <c r="Q104">
        <f t="shared" si="17"/>
        <v>-1.1363013517997476</v>
      </c>
      <c r="R104">
        <f t="shared" si="17"/>
        <v>-0.85666349127705388</v>
      </c>
      <c r="S104">
        <f t="shared" si="17"/>
        <v>2.0183181187388981</v>
      </c>
      <c r="T104">
        <f t="shared" si="17"/>
        <v>1.4514398236863877</v>
      </c>
      <c r="U104">
        <f t="shared" si="17"/>
        <v>6.6947702154942206E-3</v>
      </c>
      <c r="V104">
        <f t="shared" si="17"/>
        <v>-0.12061282292206488</v>
      </c>
      <c r="W104">
        <f t="shared" si="17"/>
        <v>0.15641390636663915</v>
      </c>
    </row>
    <row r="105" spans="1:23" x14ac:dyDescent="0.25">
      <c r="A105">
        <f>'PCP-stand'!A106</f>
        <v>0.43999999999999773</v>
      </c>
      <c r="B105">
        <f>'PCP-stand'!B106</f>
        <v>0.65000000000000568</v>
      </c>
      <c r="C105">
        <f>'PCP-stand'!C106</f>
        <v>0.5238095238095225</v>
      </c>
      <c r="D105">
        <f>'PCP-stand'!D106</f>
        <v>0.2727272727272726</v>
      </c>
      <c r="E105">
        <f>'PCP-stand'!E106</f>
        <v>0.8695652173913041</v>
      </c>
      <c r="F105">
        <f>'PCP-stand'!F106</f>
        <v>0.52173913043477826</v>
      </c>
      <c r="H105">
        <f t="shared" si="11"/>
        <v>0.52173913043477826</v>
      </c>
      <c r="I105">
        <f t="shared" si="12"/>
        <v>0.83636363636363664</v>
      </c>
      <c r="J105">
        <f t="shared" si="13"/>
        <v>0.5238095238095225</v>
      </c>
      <c r="K105">
        <f t="shared" si="14"/>
        <v>0.8695652173913041</v>
      </c>
      <c r="L105">
        <f t="shared" si="15"/>
        <v>0.65000000000000568</v>
      </c>
      <c r="M105">
        <f t="shared" si="16"/>
        <v>0.43999999999999773</v>
      </c>
      <c r="O105">
        <f t="shared" si="10"/>
        <v>-3.7801219340413417E-2</v>
      </c>
      <c r="P105">
        <f t="shared" si="17"/>
        <v>0.36822395128078933</v>
      </c>
      <c r="Q105">
        <f t="shared" si="17"/>
        <v>-1.0245320899211758</v>
      </c>
      <c r="R105">
        <f t="shared" si="17"/>
        <v>-0.3711083900037766</v>
      </c>
      <c r="S105">
        <f t="shared" si="17"/>
        <v>2.5148541308957428</v>
      </c>
      <c r="T105">
        <f t="shared" si="17"/>
        <v>1.6696529821265411</v>
      </c>
      <c r="U105">
        <f t="shared" si="17"/>
        <v>2.3207406240242513E-2</v>
      </c>
      <c r="V105">
        <f t="shared" si="17"/>
        <v>-0.19094602843838582</v>
      </c>
      <c r="W105">
        <f t="shared" si="17"/>
        <v>-3.7945053007138074E-2</v>
      </c>
    </row>
    <row r="106" spans="1:23" x14ac:dyDescent="0.25">
      <c r="A106">
        <f>'PCP-stand'!A107</f>
        <v>0.47999999999999543</v>
      </c>
      <c r="B106">
        <f>'PCP-stand'!B107</f>
        <v>0.70000000000000284</v>
      </c>
      <c r="C106">
        <f>'PCP-stand'!C107</f>
        <v>0.76190476190476131</v>
      </c>
      <c r="D106">
        <f>'PCP-stand'!D107</f>
        <v>0.49090909090909102</v>
      </c>
      <c r="E106">
        <f>'PCP-stand'!E107</f>
        <v>0.69565217391304346</v>
      </c>
      <c r="F106">
        <f>'PCP-stand'!F107</f>
        <v>0.54347826086956585</v>
      </c>
      <c r="H106">
        <f t="shared" si="11"/>
        <v>0.54347826086956585</v>
      </c>
      <c r="I106">
        <f t="shared" si="12"/>
        <v>0.61818181818181817</v>
      </c>
      <c r="J106">
        <f t="shared" si="13"/>
        <v>0.76190476190476131</v>
      </c>
      <c r="K106">
        <f t="shared" si="14"/>
        <v>0.69565217391304346</v>
      </c>
      <c r="L106">
        <f t="shared" si="15"/>
        <v>0.70000000000000284</v>
      </c>
      <c r="M106">
        <f t="shared" si="16"/>
        <v>0.47999999999999543</v>
      </c>
      <c r="O106">
        <f t="shared" si="10"/>
        <v>-1.8173349514169768E-2</v>
      </c>
      <c r="P106">
        <f t="shared" si="17"/>
        <v>0.44780684061537906</v>
      </c>
      <c r="Q106">
        <f t="shared" si="17"/>
        <v>-1.0733626980408049</v>
      </c>
      <c r="R106">
        <f t="shared" si="17"/>
        <v>-0.75666314028117176</v>
      </c>
      <c r="S106">
        <f t="shared" si="17"/>
        <v>2.1781311557831984</v>
      </c>
      <c r="T106">
        <f t="shared" si="17"/>
        <v>1.7208079469806141</v>
      </c>
      <c r="U106">
        <f t="shared" si="17"/>
        <v>0.45057653915906382</v>
      </c>
      <c r="V106">
        <f t="shared" si="17"/>
        <v>0.12537777446459353</v>
      </c>
      <c r="W106">
        <f t="shared" si="17"/>
        <v>-1.8291593141765705E-2</v>
      </c>
    </row>
    <row r="107" spans="1:23" x14ac:dyDescent="0.25">
      <c r="A107">
        <f>'PCP-stand'!A108</f>
        <v>0.35999999999999088</v>
      </c>
      <c r="B107">
        <f>'PCP-stand'!B108</f>
        <v>0.59999999999999432</v>
      </c>
      <c r="C107">
        <f>'PCP-stand'!C108</f>
        <v>0.61904761904762617</v>
      </c>
      <c r="D107">
        <f>'PCP-stand'!D108</f>
        <v>0.83636363636363664</v>
      </c>
      <c r="E107">
        <f>'PCP-stand'!E108</f>
        <v>0.69565217391304346</v>
      </c>
      <c r="F107">
        <f>'PCP-stand'!F108</f>
        <v>0.41304347826086513</v>
      </c>
      <c r="H107">
        <f t="shared" si="11"/>
        <v>0.41304347826086513</v>
      </c>
      <c r="I107">
        <f t="shared" si="12"/>
        <v>0.381818181818182</v>
      </c>
      <c r="J107">
        <f t="shared" si="13"/>
        <v>0.61904761904762617</v>
      </c>
      <c r="K107">
        <f t="shared" si="14"/>
        <v>0.69565217391304346</v>
      </c>
      <c r="L107">
        <f t="shared" si="15"/>
        <v>0.59999999999999432</v>
      </c>
      <c r="M107">
        <f t="shared" si="16"/>
        <v>0.35999999999999088</v>
      </c>
      <c r="O107">
        <f t="shared" si="10"/>
        <v>0.24595366742322206</v>
      </c>
      <c r="P107">
        <f t="shared" si="17"/>
        <v>0.43885001036163018</v>
      </c>
      <c r="Q107">
        <f t="shared" si="17"/>
        <v>-1.0227218815867971</v>
      </c>
      <c r="R107">
        <f t="shared" si="17"/>
        <v>-0.73017282945559092</v>
      </c>
      <c r="S107">
        <f t="shared" si="17"/>
        <v>1.7295362001343526</v>
      </c>
      <c r="T107">
        <f t="shared" si="17"/>
        <v>1.3452724288775371</v>
      </c>
      <c r="U107">
        <f t="shared" si="17"/>
        <v>0.21548453948746535</v>
      </c>
      <c r="V107">
        <f t="shared" si="17"/>
        <v>0.11437639471775451</v>
      </c>
      <c r="W107">
        <f t="shared" si="17"/>
        <v>0.24584601277714241</v>
      </c>
    </row>
    <row r="108" spans="1:23" x14ac:dyDescent="0.25">
      <c r="A108">
        <f>'PCP-stand'!A109</f>
        <v>0.47999999999999543</v>
      </c>
      <c r="B108">
        <f>'PCP-stand'!B109</f>
        <v>0.59999999999999432</v>
      </c>
      <c r="C108">
        <f>'PCP-stand'!C109</f>
        <v>0.57142857142856751</v>
      </c>
      <c r="D108">
        <f>'PCP-stand'!D109</f>
        <v>0.61818181818181817</v>
      </c>
      <c r="E108">
        <f>'PCP-stand'!E109</f>
        <v>0.65217391304347794</v>
      </c>
      <c r="F108">
        <f>'PCP-stand'!F109</f>
        <v>0.45652173913043409</v>
      </c>
      <c r="H108">
        <f t="shared" si="11"/>
        <v>0.45652173913043409</v>
      </c>
      <c r="I108">
        <f t="shared" si="12"/>
        <v>0.47272727272727288</v>
      </c>
      <c r="J108">
        <f t="shared" si="13"/>
        <v>0.57142857142856751</v>
      </c>
      <c r="K108">
        <f t="shared" si="14"/>
        <v>0.65217391304347794</v>
      </c>
      <c r="L108">
        <f t="shared" si="15"/>
        <v>0.59999999999999432</v>
      </c>
      <c r="M108">
        <f t="shared" si="16"/>
        <v>0.47999999999999543</v>
      </c>
      <c r="O108">
        <f t="shared" si="10"/>
        <v>2.2314506587768013E-2</v>
      </c>
      <c r="P108">
        <f t="shared" si="17"/>
        <v>0.5238664510564528</v>
      </c>
      <c r="Q108">
        <f t="shared" si="17"/>
        <v>-0.90089326636012768</v>
      </c>
      <c r="R108">
        <f t="shared" si="17"/>
        <v>-0.68632309250862145</v>
      </c>
      <c r="S108">
        <f t="shared" si="17"/>
        <v>1.9277108032689525</v>
      </c>
      <c r="T108">
        <f t="shared" si="17"/>
        <v>1.3217802227767348</v>
      </c>
      <c r="U108">
        <f t="shared" si="17"/>
        <v>0.24207505957821596</v>
      </c>
      <c r="V108">
        <f t="shared" si="17"/>
        <v>0.13204465289204043</v>
      </c>
      <c r="W108">
        <f t="shared" si="17"/>
        <v>2.219802779029223E-2</v>
      </c>
    </row>
    <row r="109" spans="1:23" x14ac:dyDescent="0.25">
      <c r="A109">
        <f>'PCP-stand'!A110</f>
        <v>0.6</v>
      </c>
      <c r="B109">
        <f>'PCP-stand'!B110</f>
        <v>0.65000000000000568</v>
      </c>
      <c r="C109">
        <f>'PCP-stand'!C110</f>
        <v>0.5238095238095225</v>
      </c>
      <c r="D109">
        <f>'PCP-stand'!D110</f>
        <v>0.381818181818182</v>
      </c>
      <c r="E109">
        <f>'PCP-stand'!E110</f>
        <v>0.95652173913043459</v>
      </c>
      <c r="F109">
        <f>'PCP-stand'!F110</f>
        <v>0.52173913043477826</v>
      </c>
      <c r="H109">
        <f t="shared" si="11"/>
        <v>0.52173913043477826</v>
      </c>
      <c r="I109">
        <f t="shared" si="12"/>
        <v>0.50909090909090915</v>
      </c>
      <c r="J109">
        <f t="shared" si="13"/>
        <v>0.5238095238095225</v>
      </c>
      <c r="K109">
        <f t="shared" si="14"/>
        <v>0.95652173913043459</v>
      </c>
      <c r="L109">
        <f t="shared" si="15"/>
        <v>0.65000000000000568</v>
      </c>
      <c r="M109">
        <f t="shared" si="16"/>
        <v>0.6</v>
      </c>
      <c r="O109">
        <f t="shared" si="10"/>
        <v>0.21642803295466118</v>
      </c>
      <c r="P109">
        <f t="shared" si="17"/>
        <v>0.71277321731232512</v>
      </c>
      <c r="Q109">
        <f t="shared" si="17"/>
        <v>-1.1115260096450441</v>
      </c>
      <c r="R109">
        <f t="shared" si="17"/>
        <v>-0.71565570947410195</v>
      </c>
      <c r="S109">
        <f t="shared" si="17"/>
        <v>2.434537925362148</v>
      </c>
      <c r="T109">
        <f t="shared" si="17"/>
        <v>1.3251056626562154</v>
      </c>
      <c r="U109">
        <f t="shared" si="17"/>
        <v>-6.3786513483625587E-2</v>
      </c>
      <c r="V109">
        <f t="shared" si="17"/>
        <v>0.15360323759314998</v>
      </c>
      <c r="W109">
        <f t="shared" si="17"/>
        <v>0.21628419928793652</v>
      </c>
    </row>
    <row r="110" spans="1:23" x14ac:dyDescent="0.25">
      <c r="A110">
        <f>'PCP-stand'!A111</f>
        <v>0.4</v>
      </c>
      <c r="B110">
        <f>'PCP-stand'!B111</f>
        <v>0.54999999999999716</v>
      </c>
      <c r="C110">
        <f>'PCP-stand'!C111</f>
        <v>0.66666666666667118</v>
      </c>
      <c r="D110">
        <f>'PCP-stand'!D111</f>
        <v>0.47272727272727288</v>
      </c>
      <c r="E110">
        <f>'PCP-stand'!E111</f>
        <v>0.82608695652173902</v>
      </c>
      <c r="F110">
        <f>'PCP-stand'!F111</f>
        <v>0.45652173913043409</v>
      </c>
      <c r="H110">
        <f t="shared" si="11"/>
        <v>0.45652173913043409</v>
      </c>
      <c r="I110">
        <f t="shared" si="12"/>
        <v>0.5818181818181819</v>
      </c>
      <c r="J110">
        <f t="shared" si="13"/>
        <v>0.66666666666667118</v>
      </c>
      <c r="K110">
        <f t="shared" si="14"/>
        <v>0.82608695652173902</v>
      </c>
      <c r="L110">
        <f t="shared" si="15"/>
        <v>0.54999999999999716</v>
      </c>
      <c r="M110">
        <f t="shared" si="16"/>
        <v>0.4</v>
      </c>
      <c r="O110">
        <f t="shared" si="10"/>
        <v>0.16711854585658292</v>
      </c>
      <c r="P110">
        <f t="shared" si="17"/>
        <v>0.27278020337566711</v>
      </c>
      <c r="Q110">
        <f t="shared" si="17"/>
        <v>-1.170023599285408</v>
      </c>
      <c r="R110">
        <f t="shared" si="17"/>
        <v>-0.5699516590139132</v>
      </c>
      <c r="S110">
        <f t="shared" si="17"/>
        <v>2.130714755838127</v>
      </c>
      <c r="T110">
        <f t="shared" si="17"/>
        <v>1.4728355424742816</v>
      </c>
      <c r="U110">
        <f t="shared" si="17"/>
        <v>0.16341165156577961</v>
      </c>
      <c r="V110">
        <f t="shared" si="17"/>
        <v>0.11565476928652596</v>
      </c>
      <c r="W110">
        <f t="shared" si="17"/>
        <v>0.16703824607975204</v>
      </c>
    </row>
    <row r="111" spans="1:23" x14ac:dyDescent="0.25">
      <c r="A111">
        <f>'PCP-stand'!A112</f>
        <v>0.47999999999999543</v>
      </c>
      <c r="B111">
        <f>'PCP-stand'!B112</f>
        <v>0.59999999999999432</v>
      </c>
      <c r="C111">
        <f>'PCP-stand'!C112</f>
        <v>0.42857142857143243</v>
      </c>
      <c r="D111">
        <f>'PCP-stand'!D112</f>
        <v>0.50909090909090915</v>
      </c>
      <c r="E111">
        <f>'PCP-stand'!E112</f>
        <v>0.91304347826086951</v>
      </c>
      <c r="F111">
        <f>'PCP-stand'!F112</f>
        <v>0.34782608695652095</v>
      </c>
      <c r="H111">
        <f t="shared" si="11"/>
        <v>0.34782608695652095</v>
      </c>
      <c r="I111">
        <f t="shared" si="12"/>
        <v>0.14545454545454545</v>
      </c>
      <c r="J111">
        <f t="shared" si="13"/>
        <v>0.42857142857143243</v>
      </c>
      <c r="K111">
        <f t="shared" si="14"/>
        <v>0.91304347826086951</v>
      </c>
      <c r="L111">
        <f t="shared" si="15"/>
        <v>0.59999999999999432</v>
      </c>
      <c r="M111">
        <f t="shared" si="16"/>
        <v>0.47999999999999543</v>
      </c>
      <c r="O111">
        <f t="shared" si="10"/>
        <v>0.53361059668357869</v>
      </c>
      <c r="P111">
        <f t="shared" si="17"/>
        <v>0.77939371934488655</v>
      </c>
      <c r="Q111">
        <f t="shared" si="17"/>
        <v>-1.0957802819881148</v>
      </c>
      <c r="R111">
        <f t="shared" si="17"/>
        <v>-0.89357965051219868</v>
      </c>
      <c r="S111">
        <f t="shared" si="17"/>
        <v>1.7844482084759483</v>
      </c>
      <c r="T111">
        <f t="shared" si="17"/>
        <v>0.91249783562989917</v>
      </c>
      <c r="U111">
        <f t="shared" si="17"/>
        <v>-0.23852624145744528</v>
      </c>
      <c r="V111">
        <f t="shared" si="17"/>
        <v>0.18552737361892185</v>
      </c>
      <c r="W111">
        <f t="shared" si="17"/>
        <v>0.53346764543191405</v>
      </c>
    </row>
    <row r="112" spans="1:23" x14ac:dyDescent="0.25">
      <c r="A112">
        <f>'PCP-stand'!A113</f>
        <v>0.55999999999999095</v>
      </c>
      <c r="B112">
        <f>'PCP-stand'!B113</f>
        <v>0.79999999999999716</v>
      </c>
      <c r="C112">
        <f>'PCP-stand'!C113</f>
        <v>0.85714285714286487</v>
      </c>
      <c r="D112">
        <f>'PCP-stand'!D113</f>
        <v>0.5818181818181819</v>
      </c>
      <c r="E112">
        <f>'PCP-stand'!E113</f>
        <v>0.76086956521739102</v>
      </c>
      <c r="F112">
        <f>'PCP-stand'!F113</f>
        <v>0.54347826086956585</v>
      </c>
      <c r="H112">
        <f t="shared" si="11"/>
        <v>0.54347826086956585</v>
      </c>
      <c r="I112">
        <f t="shared" si="12"/>
        <v>0.61818181818181817</v>
      </c>
      <c r="J112">
        <f t="shared" si="13"/>
        <v>0.85714285714286487</v>
      </c>
      <c r="K112">
        <f t="shared" si="14"/>
        <v>0.76086956521739102</v>
      </c>
      <c r="L112">
        <f t="shared" si="15"/>
        <v>0.79999999999999716</v>
      </c>
      <c r="M112">
        <f t="shared" si="16"/>
        <v>0.55999999999999095</v>
      </c>
      <c r="O112">
        <f t="shared" si="10"/>
        <v>-3.2946249672615724E-2</v>
      </c>
      <c r="P112">
        <f t="shared" si="17"/>
        <v>0.53702992733326349</v>
      </c>
      <c r="Q112">
        <f t="shared" si="17"/>
        <v>-1.2338385679908275</v>
      </c>
      <c r="R112">
        <f t="shared" si="17"/>
        <v>-0.98056667330835379</v>
      </c>
      <c r="S112">
        <f t="shared" si="17"/>
        <v>2.3233485470875417</v>
      </c>
      <c r="T112">
        <f t="shared" si="17"/>
        <v>1.8315882998343278</v>
      </c>
      <c r="U112">
        <f t="shared" si="17"/>
        <v>0.48059539019878317</v>
      </c>
      <c r="V112">
        <f t="shared" si="17"/>
        <v>0.14929722815509816</v>
      </c>
      <c r="W112">
        <f t="shared" si="17"/>
        <v>-3.308390643312431E-2</v>
      </c>
    </row>
    <row r="113" spans="1:23" x14ac:dyDescent="0.25">
      <c r="A113">
        <f>'PCP-stand'!A114</f>
        <v>0.55999999999999095</v>
      </c>
      <c r="B113">
        <f>'PCP-stand'!B114</f>
        <v>0.70000000000000284</v>
      </c>
      <c r="C113">
        <f>'PCP-stand'!C114</f>
        <v>0.61904761904762617</v>
      </c>
      <c r="D113">
        <f>'PCP-stand'!D114</f>
        <v>0.14545454545454545</v>
      </c>
      <c r="E113">
        <f>'PCP-stand'!E114</f>
        <v>0.82608695652173902</v>
      </c>
      <c r="F113">
        <f>'PCP-stand'!F114</f>
        <v>0.30434782608695193</v>
      </c>
      <c r="H113">
        <f t="shared" si="11"/>
        <v>0.30434782608695193</v>
      </c>
      <c r="I113">
        <f t="shared" si="12"/>
        <v>0.45454545454545447</v>
      </c>
      <c r="J113">
        <f t="shared" si="13"/>
        <v>0.61904761904762617</v>
      </c>
      <c r="K113">
        <f t="shared" si="14"/>
        <v>0.82608695652173902</v>
      </c>
      <c r="L113">
        <f t="shared" si="15"/>
        <v>0.70000000000000284</v>
      </c>
      <c r="M113">
        <f t="shared" si="16"/>
        <v>0.55999999999999095</v>
      </c>
      <c r="O113">
        <f t="shared" si="10"/>
        <v>2.6820281083734909E-2</v>
      </c>
      <c r="P113">
        <f t="shared" si="17"/>
        <v>0.55200091013824182</v>
      </c>
      <c r="Q113">
        <f t="shared" si="17"/>
        <v>-1.2300497885876587</v>
      </c>
      <c r="R113">
        <f t="shared" si="17"/>
        <v>-0.99701060905062922</v>
      </c>
      <c r="S113">
        <f t="shared" si="17"/>
        <v>2.0558388227326523</v>
      </c>
      <c r="T113">
        <f t="shared" si="17"/>
        <v>1.2784346490678986</v>
      </c>
      <c r="U113">
        <f t="shared" si="17"/>
        <v>8.1751632045358388E-3</v>
      </c>
      <c r="V113">
        <f t="shared" si="17"/>
        <v>2.7527296425903736E-2</v>
      </c>
      <c r="W113">
        <f t="shared" si="17"/>
        <v>2.6675565001950119E-2</v>
      </c>
    </row>
    <row r="114" spans="1:23" x14ac:dyDescent="0.25">
      <c r="A114">
        <f>'PCP-stand'!A115</f>
        <v>0.51999999999999313</v>
      </c>
      <c r="B114">
        <f>'PCP-stand'!B115</f>
        <v>0.75</v>
      </c>
      <c r="C114">
        <f>'PCP-stand'!C115</f>
        <v>0.61904761904762617</v>
      </c>
      <c r="D114">
        <f>'PCP-stand'!D115</f>
        <v>0.61818181818181817</v>
      </c>
      <c r="E114">
        <f>'PCP-stand'!E115</f>
        <v>0.82608695652173902</v>
      </c>
      <c r="F114">
        <f>'PCP-stand'!F115</f>
        <v>0.49999999999999689</v>
      </c>
      <c r="H114">
        <f t="shared" si="11"/>
        <v>0.49999999999999689</v>
      </c>
      <c r="I114">
        <f t="shared" si="12"/>
        <v>0.76363636363636378</v>
      </c>
      <c r="J114">
        <f t="shared" si="13"/>
        <v>0.61904761904762617</v>
      </c>
      <c r="K114">
        <f t="shared" si="14"/>
        <v>0.82608695652173902</v>
      </c>
      <c r="L114">
        <f t="shared" si="15"/>
        <v>0.75</v>
      </c>
      <c r="M114">
        <f t="shared" si="16"/>
        <v>0.51999999999999313</v>
      </c>
      <c r="O114">
        <f t="shared" si="10"/>
        <v>-0.10391438393896574</v>
      </c>
      <c r="P114">
        <f t="shared" si="17"/>
        <v>0.49351263201414269</v>
      </c>
      <c r="Q114">
        <f t="shared" si="17"/>
        <v>-1.0916875639328234</v>
      </c>
      <c r="R114">
        <f t="shared" si="17"/>
        <v>-0.66181598400820207</v>
      </c>
      <c r="S114">
        <f t="shared" si="17"/>
        <v>2.4632767107513676</v>
      </c>
      <c r="T114">
        <f t="shared" si="17"/>
        <v>1.7136292740030117</v>
      </c>
      <c r="U114">
        <f t="shared" si="17"/>
        <v>0.14654665321833704</v>
      </c>
      <c r="V114">
        <f t="shared" si="17"/>
        <v>-0.13096098073241225</v>
      </c>
      <c r="W114">
        <f t="shared" si="17"/>
        <v>-0.10407763073860304</v>
      </c>
    </row>
    <row r="115" spans="1:23" x14ac:dyDescent="0.25">
      <c r="A115">
        <f>'PCP-stand'!A116</f>
        <v>0.63999999999999768</v>
      </c>
      <c r="B115">
        <f>'PCP-stand'!B116</f>
        <v>0.84999999999999432</v>
      </c>
      <c r="C115">
        <f>'PCP-stand'!C116</f>
        <v>1</v>
      </c>
      <c r="D115">
        <f>'PCP-stand'!D116</f>
        <v>0.45454545454545447</v>
      </c>
      <c r="E115">
        <f>'PCP-stand'!E116</f>
        <v>0.89130434782608692</v>
      </c>
      <c r="F115">
        <f>'PCP-stand'!F116</f>
        <v>0.60869565217391008</v>
      </c>
      <c r="H115">
        <f t="shared" si="11"/>
        <v>0.60869565217391008</v>
      </c>
      <c r="I115">
        <f t="shared" si="12"/>
        <v>0.61818181818181817</v>
      </c>
      <c r="J115">
        <f t="shared" si="13"/>
        <v>1</v>
      </c>
      <c r="K115">
        <f t="shared" si="14"/>
        <v>0.89130434782608692</v>
      </c>
      <c r="L115">
        <f t="shared" si="15"/>
        <v>0.84999999999999432</v>
      </c>
      <c r="M115">
        <f t="shared" si="16"/>
        <v>0.63999999999999768</v>
      </c>
      <c r="O115">
        <f t="shared" si="10"/>
        <v>6.3600222561507658E-2</v>
      </c>
      <c r="P115">
        <f t="shared" si="17"/>
        <v>0.5886855189782938</v>
      </c>
      <c r="Q115">
        <f t="shared" si="17"/>
        <v>-1.4610305842111135</v>
      </c>
      <c r="R115">
        <f t="shared" si="17"/>
        <v>-1.1420224969577599</v>
      </c>
      <c r="S115">
        <f t="shared" si="17"/>
        <v>2.5798989893388429</v>
      </c>
      <c r="T115">
        <f t="shared" si="17"/>
        <v>1.9721583052208658</v>
      </c>
      <c r="U115">
        <f t="shared" si="17"/>
        <v>0.53912692474513746</v>
      </c>
      <c r="V115">
        <f t="shared" si="17"/>
        <v>0.30299736832746388</v>
      </c>
      <c r="W115">
        <f t="shared" si="17"/>
        <v>6.3470507537335075E-2</v>
      </c>
    </row>
    <row r="116" spans="1:23" x14ac:dyDescent="0.25">
      <c r="A116">
        <f>'PCP-stand'!A117</f>
        <v>0.43999999999999773</v>
      </c>
      <c r="B116">
        <f>'PCP-stand'!B117</f>
        <v>0.70000000000000284</v>
      </c>
      <c r="C116">
        <f>'PCP-stand'!C117</f>
        <v>0.42857142857143243</v>
      </c>
      <c r="D116">
        <f>'PCP-stand'!D117</f>
        <v>0.76363636363636378</v>
      </c>
      <c r="E116">
        <f>'PCP-stand'!E117</f>
        <v>0.71739130434782594</v>
      </c>
      <c r="F116">
        <f>'PCP-stand'!F117</f>
        <v>0.45652173913043409</v>
      </c>
      <c r="H116">
        <f t="shared" si="11"/>
        <v>0.45652173913043409</v>
      </c>
      <c r="I116">
        <f t="shared" si="12"/>
        <v>0.18181818181818168</v>
      </c>
      <c r="J116">
        <f t="shared" si="13"/>
        <v>0.42857142857143243</v>
      </c>
      <c r="K116">
        <f t="shared" si="14"/>
        <v>0.71739130434782594</v>
      </c>
      <c r="L116">
        <f t="shared" si="15"/>
        <v>0.70000000000000284</v>
      </c>
      <c r="M116">
        <f t="shared" si="16"/>
        <v>0.43999999999999773</v>
      </c>
      <c r="O116">
        <f t="shared" si="10"/>
        <v>0.4184727518324845</v>
      </c>
      <c r="P116">
        <f t="shared" si="17"/>
        <v>0.90227898886019731</v>
      </c>
      <c r="Q116">
        <f t="shared" si="17"/>
        <v>-0.82327069771008277</v>
      </c>
      <c r="R116">
        <f t="shared" si="17"/>
        <v>-0.86273340645137331</v>
      </c>
      <c r="S116">
        <f t="shared" si="17"/>
        <v>1.6620191036642114</v>
      </c>
      <c r="T116">
        <f t="shared" si="17"/>
        <v>1.1433440794761243</v>
      </c>
      <c r="U116">
        <f t="shared" si="17"/>
        <v>3.4001873538518884E-2</v>
      </c>
      <c r="V116">
        <f t="shared" si="17"/>
        <v>0.10841264506577025</v>
      </c>
      <c r="W116">
        <f t="shared" si="17"/>
        <v>0.41829273914511461</v>
      </c>
    </row>
    <row r="117" spans="1:23" x14ac:dyDescent="0.25">
      <c r="A117">
        <f>'PCP-stand'!A118</f>
        <v>0.51999999999999313</v>
      </c>
      <c r="B117">
        <f>'PCP-stand'!B118</f>
        <v>0.65000000000000568</v>
      </c>
      <c r="C117">
        <f>'PCP-stand'!C118</f>
        <v>0.4761904761904775</v>
      </c>
      <c r="D117">
        <f>'PCP-stand'!D118</f>
        <v>0.61818181818181817</v>
      </c>
      <c r="E117">
        <f>'PCP-stand'!E118</f>
        <v>0.67391304347826086</v>
      </c>
      <c r="F117">
        <f>'PCP-stand'!F118</f>
        <v>0.41304347826086513</v>
      </c>
      <c r="H117">
        <f t="shared" si="11"/>
        <v>0.41304347826086513</v>
      </c>
      <c r="I117">
        <f t="shared" si="12"/>
        <v>0.83636363636363664</v>
      </c>
      <c r="J117">
        <f t="shared" si="13"/>
        <v>0.4761904761904775</v>
      </c>
      <c r="K117">
        <f t="shared" si="14"/>
        <v>0.67391304347826086</v>
      </c>
      <c r="L117">
        <f t="shared" si="15"/>
        <v>0.65000000000000568</v>
      </c>
      <c r="M117">
        <f t="shared" si="16"/>
        <v>0.51999999999999313</v>
      </c>
      <c r="O117">
        <f t="shared" si="10"/>
        <v>-0.39030840746570894</v>
      </c>
      <c r="P117">
        <f t="shared" si="17"/>
        <v>0.38164613575998524</v>
      </c>
      <c r="Q117">
        <f t="shared" si="17"/>
        <v>-0.85813142044840107</v>
      </c>
      <c r="R117">
        <f t="shared" si="17"/>
        <v>-0.47087052655514078</v>
      </c>
      <c r="S117">
        <f t="shared" si="17"/>
        <v>2.3223425242450269</v>
      </c>
      <c r="T117">
        <f t="shared" si="17"/>
        <v>1.5025489025274241</v>
      </c>
      <c r="U117">
        <f t="shared" si="17"/>
        <v>9.4369980577125992E-2</v>
      </c>
      <c r="V117">
        <f t="shared" si="17"/>
        <v>-0.24487202647970724</v>
      </c>
      <c r="W117">
        <f t="shared" si="17"/>
        <v>-0.39046106528382973</v>
      </c>
    </row>
    <row r="118" spans="1:23" x14ac:dyDescent="0.25">
      <c r="A118">
        <f>'PCP-stand'!A119</f>
        <v>0.6799999999999955</v>
      </c>
      <c r="B118">
        <f>'PCP-stand'!B119</f>
        <v>0.70000000000000284</v>
      </c>
      <c r="C118">
        <f>'PCP-stand'!C119</f>
        <v>0.4761904761904775</v>
      </c>
      <c r="D118">
        <f>'PCP-stand'!D119</f>
        <v>0.18181818181818168</v>
      </c>
      <c r="E118">
        <f>'PCP-stand'!E119</f>
        <v>0.76086956521739102</v>
      </c>
      <c r="F118">
        <f>'PCP-stand'!F119</f>
        <v>0.30434782608695193</v>
      </c>
      <c r="H118">
        <f t="shared" si="11"/>
        <v>0.30434782608695193</v>
      </c>
      <c r="I118">
        <f t="shared" si="12"/>
        <v>0.89090909090909098</v>
      </c>
      <c r="J118">
        <f t="shared" si="13"/>
        <v>0.4761904761904775</v>
      </c>
      <c r="K118">
        <f t="shared" si="14"/>
        <v>0.76086956521739102</v>
      </c>
      <c r="L118">
        <f t="shared" si="15"/>
        <v>0.70000000000000284</v>
      </c>
      <c r="M118">
        <f t="shared" si="16"/>
        <v>0.6799999999999955</v>
      </c>
      <c r="O118">
        <f t="shared" si="10"/>
        <v>-0.59474750272866383</v>
      </c>
      <c r="P118">
        <f t="shared" si="17"/>
        <v>0.42936850507360158</v>
      </c>
      <c r="Q118">
        <f t="shared" si="17"/>
        <v>-1.0219717171768297</v>
      </c>
      <c r="R118">
        <f t="shared" si="17"/>
        <v>-0.67228479943970521</v>
      </c>
      <c r="S118">
        <f t="shared" si="17"/>
        <v>2.5469850677919457</v>
      </c>
      <c r="T118">
        <f t="shared" si="17"/>
        <v>1.4011346295355454</v>
      </c>
      <c r="U118">
        <f t="shared" si="17"/>
        <v>-6.9461050792336596E-2</v>
      </c>
      <c r="V118">
        <f t="shared" si="17"/>
        <v>-0.29714965620030798</v>
      </c>
      <c r="W118">
        <f t="shared" si="17"/>
        <v>-0.59491869126463726</v>
      </c>
    </row>
    <row r="119" spans="1:23" x14ac:dyDescent="0.25">
      <c r="A119">
        <f>'PCP-stand'!A120</f>
        <v>0.35999999999999088</v>
      </c>
      <c r="B119">
        <f>'PCP-stand'!B120</f>
        <v>0.79999999999999716</v>
      </c>
      <c r="C119">
        <f>'PCP-stand'!C120</f>
        <v>0.5238095238095225</v>
      </c>
      <c r="D119">
        <f>'PCP-stand'!D120</f>
        <v>0.83636363636363664</v>
      </c>
      <c r="E119">
        <f>'PCP-stand'!E120</f>
        <v>0.60869565217391297</v>
      </c>
      <c r="F119">
        <f>'PCP-stand'!F120</f>
        <v>0.43478260869565272</v>
      </c>
      <c r="H119">
        <f t="shared" si="11"/>
        <v>0.43478260869565272</v>
      </c>
      <c r="I119">
        <f t="shared" si="12"/>
        <v>0.69090909090909103</v>
      </c>
      <c r="J119">
        <f t="shared" si="13"/>
        <v>0.5238095238095225</v>
      </c>
      <c r="K119">
        <f t="shared" si="14"/>
        <v>0.60869565217391297</v>
      </c>
      <c r="L119">
        <f t="shared" si="15"/>
        <v>0.79999999999999716</v>
      </c>
      <c r="M119">
        <f t="shared" si="16"/>
        <v>0.35999999999999088</v>
      </c>
      <c r="O119">
        <f t="shared" si="10"/>
        <v>-0.13467598845246526</v>
      </c>
      <c r="P119">
        <f t="shared" si="17"/>
        <v>0.50303707325108382</v>
      </c>
      <c r="Q119">
        <f t="shared" si="17"/>
        <v>-0.8251595900642591</v>
      </c>
      <c r="R119">
        <f t="shared" si="17"/>
        <v>-0.62889768770137922</v>
      </c>
      <c r="S119">
        <f t="shared" si="17"/>
        <v>1.9670424740336681</v>
      </c>
      <c r="T119">
        <f t="shared" si="17"/>
        <v>1.7118636841069954</v>
      </c>
      <c r="U119">
        <f t="shared" si="17"/>
        <v>0.22260770217405751</v>
      </c>
      <c r="V119">
        <f t="shared" si="17"/>
        <v>-0.35613290357074229</v>
      </c>
      <c r="W119">
        <f t="shared" si="17"/>
        <v>-0.13487541427274757</v>
      </c>
    </row>
    <row r="120" spans="1:23" x14ac:dyDescent="0.25">
      <c r="A120">
        <f>'PCP-stand'!A121</f>
        <v>0.35999999999999088</v>
      </c>
      <c r="B120">
        <f>'PCP-stand'!B121</f>
        <v>0.70000000000000284</v>
      </c>
      <c r="C120">
        <f>'PCP-stand'!C121</f>
        <v>0.5238095238095225</v>
      </c>
      <c r="D120">
        <f>'PCP-stand'!D121</f>
        <v>0.89090909090909098</v>
      </c>
      <c r="E120">
        <f>'PCP-stand'!E121</f>
        <v>0.58695652173913038</v>
      </c>
      <c r="F120">
        <f>'PCP-stand'!F121</f>
        <v>0.45652173913043409</v>
      </c>
      <c r="H120">
        <f t="shared" si="11"/>
        <v>0.45652173913043409</v>
      </c>
      <c r="I120">
        <f t="shared" si="12"/>
        <v>0.52727272727272723</v>
      </c>
      <c r="J120">
        <f t="shared" si="13"/>
        <v>0.5238095238095225</v>
      </c>
      <c r="K120">
        <f t="shared" si="14"/>
        <v>0.58695652173913038</v>
      </c>
      <c r="L120">
        <f t="shared" si="15"/>
        <v>0.70000000000000284</v>
      </c>
      <c r="M120">
        <f t="shared" si="16"/>
        <v>0.35999999999999088</v>
      </c>
      <c r="O120">
        <f t="shared" si="10"/>
        <v>2.2574600249659849E-2</v>
      </c>
      <c r="P120">
        <f t="shared" si="17"/>
        <v>0.53411232357596905</v>
      </c>
      <c r="Q120">
        <f t="shared" si="17"/>
        <v>-0.78804688856454252</v>
      </c>
      <c r="R120">
        <f t="shared" si="17"/>
        <v>-0.62923787090958538</v>
      </c>
      <c r="S120">
        <f t="shared" si="17"/>
        <v>1.7970388665100545</v>
      </c>
      <c r="T120">
        <f t="shared" si="17"/>
        <v>1.511523501113418</v>
      </c>
      <c r="U120">
        <f t="shared" si="17"/>
        <v>0.25970187295584196</v>
      </c>
      <c r="V120">
        <f t="shared" si="17"/>
        <v>-0.12505765517742318</v>
      </c>
      <c r="W120">
        <f t="shared" si="17"/>
        <v>2.2412235865082675E-2</v>
      </c>
    </row>
    <row r="121" spans="1:23" x14ac:dyDescent="0.25">
      <c r="A121">
        <f>'PCP-stand'!A122</f>
        <v>0.4</v>
      </c>
      <c r="B121">
        <f>'PCP-stand'!B122</f>
        <v>0.75</v>
      </c>
      <c r="C121">
        <f>'PCP-stand'!C122</f>
        <v>0.57142857142856751</v>
      </c>
      <c r="D121">
        <f>'PCP-stand'!D122</f>
        <v>0.69090909090909103</v>
      </c>
      <c r="E121">
        <f>'PCP-stand'!E122</f>
        <v>0.71739130434782594</v>
      </c>
      <c r="F121">
        <f>'PCP-stand'!F122</f>
        <v>0.47826086956521552</v>
      </c>
      <c r="H121">
        <f t="shared" si="11"/>
        <v>0.47826086956521552</v>
      </c>
      <c r="I121">
        <f t="shared" si="12"/>
        <v>0.52727272727272723</v>
      </c>
      <c r="J121">
        <f t="shared" si="13"/>
        <v>0.57142857142856751</v>
      </c>
      <c r="K121">
        <f t="shared" si="14"/>
        <v>0.71739130434782594</v>
      </c>
      <c r="L121">
        <f t="shared" si="15"/>
        <v>0.75</v>
      </c>
      <c r="M121">
        <f t="shared" si="16"/>
        <v>0.4</v>
      </c>
      <c r="O121">
        <f t="shared" si="10"/>
        <v>0.12838612199486721</v>
      </c>
      <c r="P121">
        <f t="shared" si="17"/>
        <v>0.59408215757530269</v>
      </c>
      <c r="Q121">
        <f t="shared" si="17"/>
        <v>-0.95073902352863271</v>
      </c>
      <c r="R121">
        <f t="shared" si="17"/>
        <v>-0.72581321890658246</v>
      </c>
      <c r="S121">
        <f t="shared" si="17"/>
        <v>1.982845535666292</v>
      </c>
      <c r="T121">
        <f t="shared" si="17"/>
        <v>1.5822900960568593</v>
      </c>
      <c r="U121">
        <f t="shared" si="17"/>
        <v>0.19225709848660916</v>
      </c>
      <c r="V121">
        <f t="shared" si="17"/>
        <v>-9.773963769178895E-2</v>
      </c>
      <c r="W121">
        <f t="shared" si="17"/>
        <v>0.12821405104383365</v>
      </c>
    </row>
    <row r="122" spans="1:23" x14ac:dyDescent="0.25">
      <c r="A122">
        <f>'PCP-stand'!A123</f>
        <v>0.23999999999999772</v>
      </c>
      <c r="B122">
        <f>'PCP-stand'!B123</f>
        <v>0.59999999999999432</v>
      </c>
      <c r="C122">
        <f>'PCP-stand'!C123</f>
        <v>0.42857142857143243</v>
      </c>
      <c r="D122">
        <f>'PCP-stand'!D123</f>
        <v>0.52727272727272723</v>
      </c>
      <c r="E122">
        <f>'PCP-stand'!E123</f>
        <v>0.934782608695652</v>
      </c>
      <c r="F122">
        <f>'PCP-stand'!F123</f>
        <v>0.30434782608695193</v>
      </c>
      <c r="H122">
        <f t="shared" si="11"/>
        <v>0.30434782608695193</v>
      </c>
      <c r="I122">
        <f t="shared" si="12"/>
        <v>0.92727272727272747</v>
      </c>
      <c r="J122">
        <f t="shared" si="13"/>
        <v>0.42857142857143243</v>
      </c>
      <c r="K122">
        <f t="shared" si="14"/>
        <v>0.934782608695652</v>
      </c>
      <c r="L122">
        <f t="shared" si="15"/>
        <v>0.59999999999999432</v>
      </c>
      <c r="M122">
        <f t="shared" si="16"/>
        <v>0.23999999999999772</v>
      </c>
      <c r="O122">
        <f t="shared" si="10"/>
        <v>-1.7212234083770789E-2</v>
      </c>
      <c r="P122">
        <f t="shared" si="17"/>
        <v>2.611540201562243E-2</v>
      </c>
      <c r="Q122">
        <f t="shared" si="17"/>
        <v>-1.1481936110018949</v>
      </c>
      <c r="R122">
        <f t="shared" si="17"/>
        <v>-0.20178683903801706</v>
      </c>
      <c r="S122">
        <f t="shared" si="17"/>
        <v>2.3172617476338448</v>
      </c>
      <c r="T122">
        <f t="shared" si="17"/>
        <v>1.604290647104081</v>
      </c>
      <c r="U122">
        <f t="shared" si="17"/>
        <v>-0.29093957047122515</v>
      </c>
      <c r="V122">
        <f t="shared" si="17"/>
        <v>-0.56775094371034229</v>
      </c>
      <c r="W122">
        <f t="shared" si="17"/>
        <v>-1.7355185335435258E-2</v>
      </c>
    </row>
    <row r="123" spans="1:23" x14ac:dyDescent="0.25">
      <c r="A123">
        <f>'PCP-stand'!A124</f>
        <v>0.4</v>
      </c>
      <c r="B123">
        <f>'PCP-stand'!B124</f>
        <v>0.65000000000000568</v>
      </c>
      <c r="C123">
        <f>'PCP-stand'!C124</f>
        <v>0.66666666666667118</v>
      </c>
      <c r="D123">
        <f>'PCP-stand'!D124</f>
        <v>0.52727272727272723</v>
      </c>
      <c r="E123">
        <f>'PCP-stand'!E124</f>
        <v>0.95652173913043459</v>
      </c>
      <c r="F123">
        <f>'PCP-stand'!F124</f>
        <v>0.39130434782608375</v>
      </c>
      <c r="H123">
        <f t="shared" si="11"/>
        <v>0.39130434782608375</v>
      </c>
      <c r="I123">
        <f t="shared" si="12"/>
        <v>0.8</v>
      </c>
      <c r="J123">
        <f t="shared" si="13"/>
        <v>0.66666666666667118</v>
      </c>
      <c r="K123">
        <f t="shared" si="14"/>
        <v>0.95652173913043459</v>
      </c>
      <c r="L123">
        <f t="shared" si="15"/>
        <v>0.65000000000000568</v>
      </c>
      <c r="M123">
        <f t="shared" si="16"/>
        <v>0.4</v>
      </c>
      <c r="O123">
        <f t="shared" si="10"/>
        <v>3.3274380055737796E-2</v>
      </c>
      <c r="P123">
        <f t="shared" si="17"/>
        <v>0.1723792928925989</v>
      </c>
      <c r="Q123">
        <f t="shared" si="17"/>
        <v>-1.3465731986714637</v>
      </c>
      <c r="R123">
        <f t="shared" si="17"/>
        <v>-0.56177985919821272</v>
      </c>
      <c r="S123">
        <f t="shared" si="17"/>
        <v>2.4332156969860379</v>
      </c>
      <c r="T123">
        <f t="shared" si="17"/>
        <v>1.6810073420753819</v>
      </c>
      <c r="U123">
        <f t="shared" si="17"/>
        <v>-1.3119417102344244E-2</v>
      </c>
      <c r="V123">
        <f t="shared" si="17"/>
        <v>-0.18474613926500461</v>
      </c>
      <c r="W123">
        <f t="shared" si="17"/>
        <v>3.3157018843201769E-2</v>
      </c>
    </row>
    <row r="124" spans="1:23" x14ac:dyDescent="0.25">
      <c r="A124">
        <f>'PCP-stand'!A125</f>
        <v>0.51999999999999313</v>
      </c>
      <c r="B124">
        <f>'PCP-stand'!B125</f>
        <v>0.79999999999999716</v>
      </c>
      <c r="C124">
        <f>'PCP-stand'!C125</f>
        <v>0.61904761904762617</v>
      </c>
      <c r="D124">
        <f>'PCP-stand'!D125</f>
        <v>0.92727272727272747</v>
      </c>
      <c r="E124">
        <f>'PCP-stand'!E125</f>
        <v>0.54347826086956497</v>
      </c>
      <c r="F124">
        <f>'PCP-stand'!F125</f>
        <v>0.39130434782608375</v>
      </c>
      <c r="H124">
        <f t="shared" si="11"/>
        <v>0.39130434782608375</v>
      </c>
      <c r="I124">
        <f t="shared" si="12"/>
        <v>0.60000000000000009</v>
      </c>
      <c r="J124">
        <f t="shared" si="13"/>
        <v>0.61904761904762617</v>
      </c>
      <c r="K124">
        <f t="shared" si="14"/>
        <v>0.54347826086956497</v>
      </c>
      <c r="L124">
        <f t="shared" si="15"/>
        <v>0.79999999999999716</v>
      </c>
      <c r="M124">
        <f t="shared" si="16"/>
        <v>0.51999999999999313</v>
      </c>
      <c r="O124">
        <f t="shared" si="10"/>
        <v>-0.29973687918368691</v>
      </c>
      <c r="P124">
        <f t="shared" si="17"/>
        <v>0.58239281735756321</v>
      </c>
      <c r="Q124">
        <f t="shared" si="17"/>
        <v>-0.88595051565910743</v>
      </c>
      <c r="R124">
        <f t="shared" si="17"/>
        <v>-0.9043995715914761</v>
      </c>
      <c r="S124">
        <f t="shared" si="17"/>
        <v>1.9401722187251613</v>
      </c>
      <c r="T124">
        <f t="shared" si="17"/>
        <v>1.5710456863124229</v>
      </c>
      <c r="U124">
        <f t="shared" si="17"/>
        <v>0.35229296685101902</v>
      </c>
      <c r="V124">
        <f t="shared" si="17"/>
        <v>-0.14208079442320859</v>
      </c>
      <c r="W124">
        <f t="shared" si="17"/>
        <v>-0.29991865670117673</v>
      </c>
    </row>
    <row r="125" spans="1:23" x14ac:dyDescent="0.25">
      <c r="A125">
        <f>'PCP-stand'!A126</f>
        <v>0.6</v>
      </c>
      <c r="B125">
        <f>'PCP-stand'!B126</f>
        <v>0.90000000000000568</v>
      </c>
      <c r="C125">
        <f>'PCP-stand'!C126</f>
        <v>1</v>
      </c>
      <c r="D125">
        <f>'PCP-stand'!D126</f>
        <v>0.8</v>
      </c>
      <c r="E125">
        <f>'PCP-stand'!E126</f>
        <v>0.63043478260869545</v>
      </c>
      <c r="F125">
        <f>'PCP-stand'!F126</f>
        <v>0.52173913043477826</v>
      </c>
      <c r="H125">
        <f t="shared" si="11"/>
        <v>0.52173913043477826</v>
      </c>
      <c r="I125">
        <f t="shared" si="12"/>
        <v>0.49090909090909102</v>
      </c>
      <c r="J125">
        <f t="shared" si="13"/>
        <v>1</v>
      </c>
      <c r="K125">
        <f t="shared" si="14"/>
        <v>0.63043478260869545</v>
      </c>
      <c r="L125">
        <f t="shared" si="15"/>
        <v>0.90000000000000568</v>
      </c>
      <c r="M125">
        <f t="shared" si="16"/>
        <v>0.6</v>
      </c>
      <c r="O125">
        <f t="shared" si="10"/>
        <v>-9.147489382694296E-2</v>
      </c>
      <c r="P125">
        <f t="shared" si="17"/>
        <v>0.63893321548566318</v>
      </c>
      <c r="Q125">
        <f t="shared" si="17"/>
        <v>-1.2616535359052432</v>
      </c>
      <c r="R125">
        <f t="shared" si="17"/>
        <v>-1.3152373157352928</v>
      </c>
      <c r="S125">
        <f t="shared" si="17"/>
        <v>2.0902691506585906</v>
      </c>
      <c r="T125">
        <f t="shared" si="17"/>
        <v>1.8989434863360466</v>
      </c>
      <c r="U125">
        <f t="shared" si="17"/>
        <v>0.73851323840997396</v>
      </c>
      <c r="V125">
        <f t="shared" si="17"/>
        <v>0.25324506580058792</v>
      </c>
      <c r="W125">
        <f t="shared" si="17"/>
        <v>-9.1623139568967948E-2</v>
      </c>
    </row>
    <row r="126" spans="1:23" x14ac:dyDescent="0.25">
      <c r="A126">
        <f>'PCP-stand'!A127</f>
        <v>0.51999999999999313</v>
      </c>
      <c r="B126">
        <f>'PCP-stand'!B127</f>
        <v>0.84999999999999432</v>
      </c>
      <c r="C126">
        <f>'PCP-stand'!C127</f>
        <v>0.66666666666667118</v>
      </c>
      <c r="D126">
        <f>'PCP-stand'!D127</f>
        <v>0.60000000000000009</v>
      </c>
      <c r="E126">
        <f>'PCP-stand'!E127</f>
        <v>0.76086956521739102</v>
      </c>
      <c r="F126">
        <f>'PCP-stand'!F127</f>
        <v>0.41304347826086513</v>
      </c>
      <c r="H126">
        <f t="shared" si="11"/>
        <v>0.41304347826086513</v>
      </c>
      <c r="I126">
        <f t="shared" si="12"/>
        <v>0.54545454545454541</v>
      </c>
      <c r="J126">
        <f t="shared" si="13"/>
        <v>0.66666666666667118</v>
      </c>
      <c r="K126">
        <f t="shared" si="14"/>
        <v>0.76086956521739102</v>
      </c>
      <c r="L126">
        <f t="shared" si="15"/>
        <v>0.84999999999999432</v>
      </c>
      <c r="M126">
        <f t="shared" si="16"/>
        <v>0.51999999999999313</v>
      </c>
      <c r="O126">
        <f t="shared" si="10"/>
        <v>-1.242338442624602E-2</v>
      </c>
      <c r="P126">
        <f t="shared" si="17"/>
        <v>0.65262717953455951</v>
      </c>
      <c r="Q126">
        <f t="shared" si="17"/>
        <v>-1.1355961396897958</v>
      </c>
      <c r="R126">
        <f t="shared" si="17"/>
        <v>-1.0112589396531935</v>
      </c>
      <c r="S126">
        <f t="shared" si="17"/>
        <v>2.1183899550750658</v>
      </c>
      <c r="T126">
        <f t="shared" si="17"/>
        <v>1.6315282611911441</v>
      </c>
      <c r="U126">
        <f t="shared" si="17"/>
        <v>0.19789470331518833</v>
      </c>
      <c r="V126">
        <f t="shared" si="17"/>
        <v>-0.10449824875991193</v>
      </c>
      <c r="W126">
        <f t="shared" si="17"/>
        <v>-1.2614868510192223E-2</v>
      </c>
    </row>
    <row r="127" spans="1:23" x14ac:dyDescent="0.25">
      <c r="A127">
        <f>'PCP-stand'!A128</f>
        <v>0.35999999999999088</v>
      </c>
      <c r="B127">
        <f>'PCP-stand'!B128</f>
        <v>0.75</v>
      </c>
      <c r="C127">
        <f>'PCP-stand'!C128</f>
        <v>0.71428571428571619</v>
      </c>
      <c r="D127">
        <f>'PCP-stand'!D128</f>
        <v>0.49090909090909102</v>
      </c>
      <c r="E127">
        <f>'PCP-stand'!E128</f>
        <v>0.56521739130434789</v>
      </c>
      <c r="F127">
        <f>'PCP-stand'!F128</f>
        <v>0.49999999999999689</v>
      </c>
      <c r="H127">
        <f t="shared" si="11"/>
        <v>0.49999999999999689</v>
      </c>
      <c r="I127">
        <f t="shared" si="12"/>
        <v>0.40000000000000008</v>
      </c>
      <c r="J127">
        <f t="shared" si="13"/>
        <v>0.71428571428571619</v>
      </c>
      <c r="K127">
        <f t="shared" si="14"/>
        <v>0.56521739130434789</v>
      </c>
      <c r="L127">
        <f t="shared" si="15"/>
        <v>0.75</v>
      </c>
      <c r="M127">
        <f t="shared" si="16"/>
        <v>0.35999999999999088</v>
      </c>
      <c r="O127">
        <f t="shared" si="10"/>
        <v>0.1588435870657528</v>
      </c>
      <c r="P127">
        <f t="shared" si="17"/>
        <v>0.57015190695891915</v>
      </c>
      <c r="Q127">
        <f t="shared" si="17"/>
        <v>-0.92605070421681579</v>
      </c>
      <c r="R127">
        <f t="shared" si="17"/>
        <v>-0.87317648405053805</v>
      </c>
      <c r="S127">
        <f t="shared" si="17"/>
        <v>1.6787707818976103</v>
      </c>
      <c r="T127">
        <f t="shared" si="17"/>
        <v>1.6369526600561806</v>
      </c>
      <c r="U127">
        <f t="shared" si="17"/>
        <v>0.50265970320612741</v>
      </c>
      <c r="V127">
        <f t="shared" si="17"/>
        <v>8.0374659253399205E-2</v>
      </c>
      <c r="W127">
        <f t="shared" si="17"/>
        <v>0.1586979885689081</v>
      </c>
    </row>
    <row r="128" spans="1:23" x14ac:dyDescent="0.25">
      <c r="A128">
        <f>'PCP-stand'!A129</f>
        <v>0.43999999999999773</v>
      </c>
      <c r="B128">
        <f>'PCP-stand'!B129</f>
        <v>0.5</v>
      </c>
      <c r="C128">
        <f>'PCP-stand'!C129</f>
        <v>0.61904761904762617</v>
      </c>
      <c r="D128">
        <f>'PCP-stand'!D129</f>
        <v>0.54545454545454541</v>
      </c>
      <c r="E128">
        <f>'PCP-stand'!E129</f>
        <v>0.80434782608695643</v>
      </c>
      <c r="F128">
        <f>'PCP-stand'!F129</f>
        <v>0.39130434782608375</v>
      </c>
      <c r="H128">
        <f t="shared" si="11"/>
        <v>0.39130434782608375</v>
      </c>
      <c r="I128">
        <f t="shared" si="12"/>
        <v>0.54545454545454541</v>
      </c>
      <c r="J128">
        <f t="shared" si="13"/>
        <v>0.61904761904762617</v>
      </c>
      <c r="K128">
        <f t="shared" si="14"/>
        <v>0.80434782608695643</v>
      </c>
      <c r="L128">
        <f t="shared" si="15"/>
        <v>0.5</v>
      </c>
      <c r="M128">
        <f t="shared" si="16"/>
        <v>0.43999999999999773</v>
      </c>
      <c r="O128">
        <f t="shared" si="10"/>
        <v>9.5622540622013863E-2</v>
      </c>
      <c r="P128">
        <f t="shared" si="17"/>
        <v>0.26434301085981282</v>
      </c>
      <c r="Q128">
        <f t="shared" si="17"/>
        <v>-1.1467836921652041</v>
      </c>
      <c r="R128">
        <f t="shared" si="17"/>
        <v>-0.58639322944451922</v>
      </c>
      <c r="S128">
        <f t="shared" si="17"/>
        <v>2.0664963293971028</v>
      </c>
      <c r="T128">
        <f t="shared" si="17"/>
        <v>1.289052029103237</v>
      </c>
      <c r="U128">
        <f t="shared" si="17"/>
        <v>9.1404198191126329E-2</v>
      </c>
      <c r="V128">
        <f t="shared" si="17"/>
        <v>0.13986939328437109</v>
      </c>
      <c r="W128">
        <f t="shared" si="17"/>
        <v>9.5551947411639471E-2</v>
      </c>
    </row>
    <row r="129" spans="1:23" x14ac:dyDescent="0.25">
      <c r="A129">
        <f>'PCP-stand'!A130</f>
        <v>0.47999999999999543</v>
      </c>
      <c r="B129">
        <f>'PCP-stand'!B130</f>
        <v>0.70000000000000284</v>
      </c>
      <c r="C129">
        <f>'PCP-stand'!C130</f>
        <v>0.66666666666667118</v>
      </c>
      <c r="D129">
        <f>'PCP-stand'!D130</f>
        <v>0.40000000000000008</v>
      </c>
      <c r="E129">
        <f>'PCP-stand'!E130</f>
        <v>0.84782608695652151</v>
      </c>
      <c r="F129">
        <f>'PCP-stand'!F130</f>
        <v>0.52173913043477826</v>
      </c>
      <c r="H129">
        <f t="shared" si="11"/>
        <v>0.52173913043477826</v>
      </c>
      <c r="I129">
        <f t="shared" si="12"/>
        <v>0.52727272727272723</v>
      </c>
      <c r="J129">
        <f t="shared" si="13"/>
        <v>0.66666666666667118</v>
      </c>
      <c r="K129">
        <f t="shared" si="14"/>
        <v>0.84782608695652151</v>
      </c>
      <c r="L129">
        <f t="shared" si="15"/>
        <v>0.70000000000000284</v>
      </c>
      <c r="M129">
        <f t="shared" si="16"/>
        <v>0.47999999999999543</v>
      </c>
      <c r="O129">
        <f t="shared" si="10"/>
        <v>0.20954658903931422</v>
      </c>
      <c r="P129">
        <f t="shared" si="10"/>
        <v>0.56403995489882441</v>
      </c>
      <c r="Q129">
        <f t="shared" si="10"/>
        <v>-1.1456746133695532</v>
      </c>
      <c r="R129">
        <f t="shared" si="10"/>
        <v>-0.76896995768696064</v>
      </c>
      <c r="S129">
        <f t="shared" si="10"/>
        <v>2.2240240913700484</v>
      </c>
      <c r="T129">
        <f t="shared" si="10"/>
        <v>1.5738172434793198</v>
      </c>
      <c r="U129">
        <f t="shared" si="10"/>
        <v>0.18778843355853245</v>
      </c>
      <c r="V129">
        <f t="shared" si="10"/>
        <v>0.10691452370700377</v>
      </c>
      <c r="W129">
        <f t="shared" si="10"/>
        <v>0.20941069710892568</v>
      </c>
    </row>
    <row r="130" spans="1:23" x14ac:dyDescent="0.25">
      <c r="A130">
        <f>'PCP-stand'!A131</f>
        <v>0.6799999999999955</v>
      </c>
      <c r="B130">
        <f>'PCP-stand'!B131</f>
        <v>0.84999999999999432</v>
      </c>
      <c r="C130">
        <f>'PCP-stand'!C131</f>
        <v>0.61904761904762617</v>
      </c>
      <c r="D130">
        <f>'PCP-stand'!D131</f>
        <v>0.54545454545454541</v>
      </c>
      <c r="E130">
        <f>'PCP-stand'!E131</f>
        <v>0.89130434782608692</v>
      </c>
      <c r="F130">
        <f>'PCP-stand'!F131</f>
        <v>0.47826086956521552</v>
      </c>
      <c r="H130">
        <f t="shared" si="11"/>
        <v>0.47826086956521552</v>
      </c>
      <c r="I130">
        <f t="shared" si="12"/>
        <v>0.47272727272727288</v>
      </c>
      <c r="J130">
        <f t="shared" si="13"/>
        <v>0.61904761904762617</v>
      </c>
      <c r="K130">
        <f t="shared" si="14"/>
        <v>0.89130434782608692</v>
      </c>
      <c r="L130">
        <f t="shared" si="15"/>
        <v>0.84999999999999432</v>
      </c>
      <c r="M130">
        <f t="shared" si="16"/>
        <v>0.6799999999999955</v>
      </c>
      <c r="O130">
        <f t="shared" ref="O130:W161" si="18">$H130/SQRT(2)+$I130*COS(O$1)+$J130*SIN(O$1)+$K130*COS(2*O$1)+$L130*SIN(2*O$1)+$M130*COS(3*O$1)</f>
        <v>7.6858746257341903E-2</v>
      </c>
      <c r="P130">
        <f t="shared" si="18"/>
        <v>0.89698184484531485</v>
      </c>
      <c r="Q130">
        <f t="shared" si="18"/>
        <v>-1.1723218206109967</v>
      </c>
      <c r="R130">
        <f t="shared" si="18"/>
        <v>-1.0960226275687184</v>
      </c>
      <c r="S130">
        <f t="shared" si="18"/>
        <v>2.3822131245990938</v>
      </c>
      <c r="T130">
        <f t="shared" si="18"/>
        <v>1.4794226302278664</v>
      </c>
      <c r="U130">
        <f t="shared" si="18"/>
        <v>6.5930927258095726E-2</v>
      </c>
      <c r="V130">
        <f t="shared" si="18"/>
        <v>7.2508234030326024E-2</v>
      </c>
      <c r="W130">
        <f t="shared" si="18"/>
        <v>7.6658438021999342E-2</v>
      </c>
    </row>
    <row r="131" spans="1:23" x14ac:dyDescent="0.25">
      <c r="A131">
        <f>'PCP-stand'!A132</f>
        <v>0.51999999999999313</v>
      </c>
      <c r="B131">
        <f>'PCP-stand'!B132</f>
        <v>0.59999999999999432</v>
      </c>
      <c r="C131">
        <f>'PCP-stand'!C132</f>
        <v>0.57142857142856751</v>
      </c>
      <c r="D131">
        <f>'PCP-stand'!D132</f>
        <v>0.52727272727272723</v>
      </c>
      <c r="E131">
        <f>'PCP-stand'!E132</f>
        <v>0.78260869565217395</v>
      </c>
      <c r="F131">
        <f>'PCP-stand'!F132</f>
        <v>0.54347826086956585</v>
      </c>
      <c r="H131">
        <f t="shared" ref="H131:H194" si="19">F131</f>
        <v>0.54347826086956585</v>
      </c>
      <c r="I131">
        <f t="shared" ref="I131:I194" si="20">D133</f>
        <v>0.63636363636363635</v>
      </c>
      <c r="J131">
        <f t="shared" ref="J131:J194" si="21">C131</f>
        <v>0.57142857142856751</v>
      </c>
      <c r="K131">
        <f t="shared" ref="K131:K194" si="22">E131</f>
        <v>0.78260869565217395</v>
      </c>
      <c r="L131">
        <f t="shared" ref="L131:L194" si="23">B131</f>
        <v>0.59999999999999432</v>
      </c>
      <c r="M131">
        <f t="shared" ref="M131:M194" si="24">A131</f>
        <v>0.51999999999999313</v>
      </c>
      <c r="O131">
        <f t="shared" si="18"/>
        <v>1.0600471758381969E-2</v>
      </c>
      <c r="P131">
        <f t="shared" si="18"/>
        <v>0.4979256949426632</v>
      </c>
      <c r="Q131">
        <f t="shared" si="18"/>
        <v>-0.96983848068593381</v>
      </c>
      <c r="R131">
        <f t="shared" si="18"/>
        <v>-0.53740074684860062</v>
      </c>
      <c r="S131">
        <f t="shared" si="18"/>
        <v>2.3232694957041451</v>
      </c>
      <c r="T131">
        <f t="shared" si="18"/>
        <v>1.4707025684367554</v>
      </c>
      <c r="U131">
        <f t="shared" si="18"/>
        <v>0.17312984525240985</v>
      </c>
      <c r="V131">
        <f t="shared" si="18"/>
        <v>0.10610389677825077</v>
      </c>
      <c r="W131">
        <f t="shared" si="18"/>
        <v>1.0483992960906185E-2</v>
      </c>
    </row>
    <row r="132" spans="1:23" x14ac:dyDescent="0.25">
      <c r="A132">
        <f>'PCP-stand'!A133</f>
        <v>0.27999999999999547</v>
      </c>
      <c r="B132">
        <f>'PCP-stand'!B133</f>
        <v>0.59999999999999432</v>
      </c>
      <c r="C132">
        <f>'PCP-stand'!C133</f>
        <v>0.76190476190476131</v>
      </c>
      <c r="D132">
        <f>'PCP-stand'!D133</f>
        <v>0.47272727272727288</v>
      </c>
      <c r="E132">
        <f>'PCP-stand'!E133</f>
        <v>0.95652173913043459</v>
      </c>
      <c r="F132">
        <f>'PCP-stand'!F133</f>
        <v>0.45652173913043409</v>
      </c>
      <c r="H132">
        <f t="shared" si="19"/>
        <v>0.45652173913043409</v>
      </c>
      <c r="I132">
        <f t="shared" si="20"/>
        <v>0.92727272727272747</v>
      </c>
      <c r="J132">
        <f t="shared" si="21"/>
        <v>0.76190476190476131</v>
      </c>
      <c r="K132">
        <f t="shared" si="22"/>
        <v>0.95652173913043459</v>
      </c>
      <c r="L132">
        <f t="shared" si="23"/>
        <v>0.59999999999999432</v>
      </c>
      <c r="M132">
        <f t="shared" si="24"/>
        <v>0.27999999999999547</v>
      </c>
      <c r="O132">
        <f t="shared" si="18"/>
        <v>7.209921882586201E-2</v>
      </c>
      <c r="P132">
        <f t="shared" si="18"/>
        <v>-7.3712885215012514E-2</v>
      </c>
      <c r="Q132">
        <f t="shared" si="18"/>
        <v>-1.3956684277016305</v>
      </c>
      <c r="R132">
        <f t="shared" si="18"/>
        <v>-0.35816173246790795</v>
      </c>
      <c r="S132">
        <f t="shared" si="18"/>
        <v>2.4866040839013634</v>
      </c>
      <c r="T132">
        <f t="shared" si="18"/>
        <v>1.9193093550084779</v>
      </c>
      <c r="U132">
        <f t="shared" si="18"/>
        <v>0.12825227878030615</v>
      </c>
      <c r="V132">
        <f t="shared" si="18"/>
        <v>-0.19614195329733564</v>
      </c>
      <c r="W132">
        <f t="shared" si="18"/>
        <v>7.2018036633971105E-2</v>
      </c>
    </row>
    <row r="133" spans="1:23" x14ac:dyDescent="0.25">
      <c r="A133">
        <f>'PCP-stand'!A134</f>
        <v>0.2</v>
      </c>
      <c r="B133">
        <f>'PCP-stand'!B134</f>
        <v>0.59999999999999432</v>
      </c>
      <c r="C133">
        <f>'PCP-stand'!C134</f>
        <v>0.4761904761904775</v>
      </c>
      <c r="D133">
        <f>'PCP-stand'!D134</f>
        <v>0.63636363636363635</v>
      </c>
      <c r="E133">
        <f>'PCP-stand'!E134</f>
        <v>0.60869565217391297</v>
      </c>
      <c r="F133">
        <f>'PCP-stand'!F134</f>
        <v>0.43478260869565272</v>
      </c>
      <c r="H133">
        <f t="shared" si="19"/>
        <v>0.43478260869565272</v>
      </c>
      <c r="I133">
        <f t="shared" si="20"/>
        <v>0.61818181818181817</v>
      </c>
      <c r="J133">
        <f t="shared" si="21"/>
        <v>0.4761904761904775</v>
      </c>
      <c r="K133">
        <f t="shared" si="22"/>
        <v>0.60869565217391297</v>
      </c>
      <c r="L133">
        <f t="shared" si="23"/>
        <v>0.59999999999999432</v>
      </c>
      <c r="M133">
        <f t="shared" si="24"/>
        <v>0.2</v>
      </c>
      <c r="O133">
        <f t="shared" si="18"/>
        <v>9.8018628421645826E-2</v>
      </c>
      <c r="P133">
        <f t="shared" si="18"/>
        <v>0.27497287215779703</v>
      </c>
      <c r="Q133">
        <f t="shared" si="18"/>
        <v>-0.77750314413834809</v>
      </c>
      <c r="R133">
        <f t="shared" si="18"/>
        <v>-0.33352463250175823</v>
      </c>
      <c r="S133">
        <f t="shared" si="18"/>
        <v>1.7343152013064043</v>
      </c>
      <c r="T133">
        <f t="shared" si="18"/>
        <v>1.5398947966880923</v>
      </c>
      <c r="U133">
        <f t="shared" si="18"/>
        <v>0.17498899152821271</v>
      </c>
      <c r="V133">
        <f t="shared" si="18"/>
        <v>-0.25154529104765011</v>
      </c>
      <c r="W133">
        <f t="shared" si="18"/>
        <v>9.7884501321377548E-2</v>
      </c>
    </row>
    <row r="134" spans="1:23" x14ac:dyDescent="0.25">
      <c r="A134">
        <f>'PCP-stand'!A135</f>
        <v>0.27999999999999547</v>
      </c>
      <c r="B134">
        <f>'PCP-stand'!B135</f>
        <v>0.59999999999999432</v>
      </c>
      <c r="C134">
        <f>'PCP-stand'!C135</f>
        <v>0.38095238095238737</v>
      </c>
      <c r="D134">
        <f>'PCP-stand'!D135</f>
        <v>0.92727272727272747</v>
      </c>
      <c r="E134">
        <f>'PCP-stand'!E135</f>
        <v>0.76086956521739102</v>
      </c>
      <c r="F134">
        <f>'PCP-stand'!F135</f>
        <v>0.30434782608695193</v>
      </c>
      <c r="H134">
        <f t="shared" si="19"/>
        <v>0.30434782608695193</v>
      </c>
      <c r="I134">
        <f t="shared" si="20"/>
        <v>0.60000000000000009</v>
      </c>
      <c r="J134">
        <f t="shared" si="21"/>
        <v>0.38095238095238737</v>
      </c>
      <c r="K134">
        <f t="shared" si="22"/>
        <v>0.76086956521739102</v>
      </c>
      <c r="L134">
        <f t="shared" si="23"/>
        <v>0.59999999999999432</v>
      </c>
      <c r="M134">
        <f t="shared" si="24"/>
        <v>0.27999999999999547</v>
      </c>
      <c r="O134">
        <f t="shared" si="18"/>
        <v>9.6151864912851159E-2</v>
      </c>
      <c r="P134">
        <f t="shared" si="18"/>
        <v>0.31950451384637402</v>
      </c>
      <c r="Q134">
        <f t="shared" si="18"/>
        <v>-0.92668224141405842</v>
      </c>
      <c r="R134">
        <f t="shared" si="18"/>
        <v>-0.42782835513613082</v>
      </c>
      <c r="S134">
        <f t="shared" si="18"/>
        <v>1.8560759768828543</v>
      </c>
      <c r="T134">
        <f t="shared" si="18"/>
        <v>1.3109071879582146</v>
      </c>
      <c r="U134">
        <f t="shared" si="18"/>
        <v>-0.16466629601928034</v>
      </c>
      <c r="V134">
        <f t="shared" si="18"/>
        <v>-0.34171001440010818</v>
      </c>
      <c r="W134">
        <f t="shared" si="18"/>
        <v>9.6000089509790387E-2</v>
      </c>
    </row>
    <row r="135" spans="1:23" x14ac:dyDescent="0.25">
      <c r="A135">
        <f>'PCP-stand'!A136</f>
        <v>0.43999999999999773</v>
      </c>
      <c r="B135">
        <f>'PCP-stand'!B136</f>
        <v>0.75</v>
      </c>
      <c r="C135">
        <f>'PCP-stand'!C136</f>
        <v>0.57142857142856751</v>
      </c>
      <c r="D135">
        <f>'PCP-stand'!D136</f>
        <v>0.61818181818181817</v>
      </c>
      <c r="E135">
        <f>'PCP-stand'!E136</f>
        <v>0.82608695652173902</v>
      </c>
      <c r="F135">
        <f>'PCP-stand'!F136</f>
        <v>0.45652173913043409</v>
      </c>
      <c r="H135">
        <f t="shared" si="19"/>
        <v>0.45652173913043409</v>
      </c>
      <c r="I135">
        <f t="shared" si="20"/>
        <v>0.69090909090909103</v>
      </c>
      <c r="J135">
        <f t="shared" si="21"/>
        <v>0.57142857142856751</v>
      </c>
      <c r="K135">
        <f t="shared" si="22"/>
        <v>0.82608695652173902</v>
      </c>
      <c r="L135">
        <f t="shared" si="23"/>
        <v>0.75</v>
      </c>
      <c r="M135">
        <f t="shared" si="24"/>
        <v>0.43999999999999773</v>
      </c>
      <c r="O135">
        <f t="shared" si="18"/>
        <v>1.8073524366276961E-2</v>
      </c>
      <c r="P135">
        <f t="shared" si="18"/>
        <v>0.49128499003654535</v>
      </c>
      <c r="Q135">
        <f t="shared" si="18"/>
        <v>-1.0748045402506361</v>
      </c>
      <c r="R135">
        <f t="shared" si="18"/>
        <v>-0.65375131308846635</v>
      </c>
      <c r="S135">
        <f t="shared" si="18"/>
        <v>2.2798056649290337</v>
      </c>
      <c r="T135">
        <f t="shared" si="18"/>
        <v>1.6543520018749751</v>
      </c>
      <c r="U135">
        <f t="shared" si="18"/>
        <v>6.8191581764605685E-2</v>
      </c>
      <c r="V135">
        <f t="shared" si="18"/>
        <v>-0.20053680523054629</v>
      </c>
      <c r="W135">
        <f t="shared" si="18"/>
        <v>1.7901453415243407E-2</v>
      </c>
    </row>
    <row r="136" spans="1:23" x14ac:dyDescent="0.25">
      <c r="A136">
        <f>'PCP-stand'!A137</f>
        <v>0.31999999999999318</v>
      </c>
      <c r="B136">
        <f>'PCP-stand'!B137</f>
        <v>0.59999999999999432</v>
      </c>
      <c r="C136">
        <f>'PCP-stand'!C137</f>
        <v>0.66666666666667118</v>
      </c>
      <c r="D136">
        <f>'PCP-stand'!D137</f>
        <v>0.60000000000000009</v>
      </c>
      <c r="E136">
        <f>'PCP-stand'!E137</f>
        <v>0.89130434782608692</v>
      </c>
      <c r="F136">
        <f>'PCP-stand'!F137</f>
        <v>0.41304347826086513</v>
      </c>
      <c r="H136">
        <f t="shared" si="19"/>
        <v>0.41304347826086513</v>
      </c>
      <c r="I136">
        <f t="shared" si="20"/>
        <v>0.85454545454545472</v>
      </c>
      <c r="J136">
        <f t="shared" si="21"/>
        <v>0.66666666666667118</v>
      </c>
      <c r="K136">
        <f t="shared" si="22"/>
        <v>0.89130434782608692</v>
      </c>
      <c r="L136">
        <f t="shared" si="23"/>
        <v>0.59999999999999432</v>
      </c>
      <c r="M136">
        <f t="shared" si="24"/>
        <v>0.31999999999999318</v>
      </c>
      <c r="O136">
        <f t="shared" si="18"/>
        <v>8.8741536579309832E-3</v>
      </c>
      <c r="P136">
        <f t="shared" si="18"/>
        <v>4.2613129219183671E-2</v>
      </c>
      <c r="Q136">
        <f t="shared" si="18"/>
        <v>-1.2659656430732122</v>
      </c>
      <c r="R136">
        <f t="shared" si="18"/>
        <v>-0.40127602843618471</v>
      </c>
      <c r="S136">
        <f t="shared" si="18"/>
        <v>2.3579156467746709</v>
      </c>
      <c r="T136">
        <f t="shared" si="18"/>
        <v>1.7415111729446959</v>
      </c>
      <c r="U136">
        <f t="shared" si="18"/>
        <v>6.7478873136941384E-2</v>
      </c>
      <c r="V136">
        <f t="shared" si="18"/>
        <v>-0.21451230390417456</v>
      </c>
      <c r="W136">
        <f t="shared" si="18"/>
        <v>8.7753231632475837E-3</v>
      </c>
    </row>
    <row r="137" spans="1:23" x14ac:dyDescent="0.25">
      <c r="A137">
        <f>'PCP-stand'!A138</f>
        <v>0.1599999999999909</v>
      </c>
      <c r="B137">
        <f>'PCP-stand'!B138</f>
        <v>0.5</v>
      </c>
      <c r="C137">
        <f>'PCP-stand'!C138</f>
        <v>0.57142857142856751</v>
      </c>
      <c r="D137">
        <f>'PCP-stand'!D138</f>
        <v>0.69090909090909103</v>
      </c>
      <c r="E137">
        <f>'PCP-stand'!E138</f>
        <v>0.76086956521739102</v>
      </c>
      <c r="F137">
        <f>'PCP-stand'!F138</f>
        <v>0.36956521739130233</v>
      </c>
      <c r="H137">
        <f t="shared" si="19"/>
        <v>0.36956521739130233</v>
      </c>
      <c r="I137">
        <f t="shared" si="20"/>
        <v>0.63636363636363635</v>
      </c>
      <c r="J137">
        <f t="shared" si="21"/>
        <v>0.57142857142856751</v>
      </c>
      <c r="K137">
        <f t="shared" si="22"/>
        <v>0.76086956521739102</v>
      </c>
      <c r="L137">
        <f t="shared" si="23"/>
        <v>0.5</v>
      </c>
      <c r="M137">
        <f t="shared" si="24"/>
        <v>0.1599999999999909</v>
      </c>
      <c r="O137">
        <f t="shared" si="18"/>
        <v>0.22586770469153103</v>
      </c>
      <c r="P137">
        <f t="shared" si="18"/>
        <v>2.0342121200522548E-2</v>
      </c>
      <c r="Q137">
        <f t="shared" si="18"/>
        <v>-1.0710151444274405</v>
      </c>
      <c r="R137">
        <f t="shared" si="18"/>
        <v>-0.30583609514291038</v>
      </c>
      <c r="S137">
        <f t="shared" si="18"/>
        <v>1.8185552728890886</v>
      </c>
      <c r="T137">
        <f t="shared" si="18"/>
        <v>1.5022672203570739</v>
      </c>
      <c r="U137">
        <f t="shared" si="18"/>
        <v>7.1934650792971122E-2</v>
      </c>
      <c r="V137">
        <f t="shared" si="18"/>
        <v>-0.17147967889545596</v>
      </c>
      <c r="W137">
        <f t="shared" si="18"/>
        <v>0.22578828732976028</v>
      </c>
    </row>
    <row r="138" spans="1:23" x14ac:dyDescent="0.25">
      <c r="A138">
        <f>'PCP-stand'!A139</f>
        <v>0.4</v>
      </c>
      <c r="B138">
        <f>'PCP-stand'!B139</f>
        <v>0.54999999999999716</v>
      </c>
      <c r="C138">
        <f>'PCP-stand'!C139</f>
        <v>0.5238095238095225</v>
      </c>
      <c r="D138">
        <f>'PCP-stand'!D139</f>
        <v>0.85454545454545472</v>
      </c>
      <c r="E138">
        <f>'PCP-stand'!E139</f>
        <v>0.73913043478260854</v>
      </c>
      <c r="F138">
        <f>'PCP-stand'!F139</f>
        <v>0.36956521739130233</v>
      </c>
      <c r="H138">
        <f t="shared" si="19"/>
        <v>0.36956521739130233</v>
      </c>
      <c r="I138">
        <f t="shared" si="20"/>
        <v>0.381818181818182</v>
      </c>
      <c r="J138">
        <f t="shared" si="21"/>
        <v>0.5238095238095225</v>
      </c>
      <c r="K138">
        <f t="shared" si="22"/>
        <v>0.73913043478260854</v>
      </c>
      <c r="L138">
        <f t="shared" si="23"/>
        <v>0.54999999999999716</v>
      </c>
      <c r="M138">
        <f t="shared" si="24"/>
        <v>0.4</v>
      </c>
      <c r="O138">
        <f t="shared" si="18"/>
        <v>0.21868771478893168</v>
      </c>
      <c r="P138">
        <f t="shared" si="18"/>
        <v>0.45373854471573799</v>
      </c>
      <c r="Q138">
        <f t="shared" si="18"/>
        <v>-1.0017067467647855</v>
      </c>
      <c r="R138">
        <f t="shared" si="18"/>
        <v>-0.67185495104780824</v>
      </c>
      <c r="S138">
        <f t="shared" si="18"/>
        <v>1.782270687908861</v>
      </c>
      <c r="T138">
        <f t="shared" si="18"/>
        <v>1.1689064212971094</v>
      </c>
      <c r="U138">
        <f t="shared" si="18"/>
        <v>4.6014218678700571E-2</v>
      </c>
      <c r="V138">
        <f t="shared" si="18"/>
        <v>9.4568563065025202E-2</v>
      </c>
      <c r="W138">
        <f t="shared" si="18"/>
        <v>0.21858094255791194</v>
      </c>
    </row>
    <row r="139" spans="1:23" x14ac:dyDescent="0.25">
      <c r="A139">
        <f>'PCP-stand'!A140</f>
        <v>0.31999999999999318</v>
      </c>
      <c r="B139">
        <f>'PCP-stand'!B140</f>
        <v>0.40000000000000568</v>
      </c>
      <c r="C139">
        <f>'PCP-stand'!C140</f>
        <v>0.57142857142856751</v>
      </c>
      <c r="D139">
        <f>'PCP-stand'!D140</f>
        <v>0.63636363636363635</v>
      </c>
      <c r="E139">
        <f>'PCP-stand'!E140</f>
        <v>0.73913043478260854</v>
      </c>
      <c r="F139">
        <f>'PCP-stand'!F140</f>
        <v>0.34782608695652095</v>
      </c>
      <c r="H139">
        <f t="shared" si="19"/>
        <v>0.34782608695652095</v>
      </c>
      <c r="I139">
        <f t="shared" si="20"/>
        <v>0.7454545454545457</v>
      </c>
      <c r="J139">
        <f t="shared" si="21"/>
        <v>0.57142857142856751</v>
      </c>
      <c r="K139">
        <f t="shared" si="22"/>
        <v>0.73913043478260854</v>
      </c>
      <c r="L139">
        <f t="shared" si="23"/>
        <v>0.40000000000000568</v>
      </c>
      <c r="M139">
        <f t="shared" si="24"/>
        <v>0.31999999999999318</v>
      </c>
      <c r="O139">
        <f t="shared" si="18"/>
        <v>-8.0352745077070187E-2</v>
      </c>
      <c r="P139">
        <f t="shared" si="18"/>
        <v>-5.8999635783169607E-2</v>
      </c>
      <c r="Q139">
        <f t="shared" si="18"/>
        <v>-1.0646558183038466</v>
      </c>
      <c r="R139">
        <f t="shared" si="18"/>
        <v>-0.25719750333809699</v>
      </c>
      <c r="S139">
        <f t="shared" si="18"/>
        <v>2.0505351649976853</v>
      </c>
      <c r="T139">
        <f t="shared" si="18"/>
        <v>1.3509058123765161</v>
      </c>
      <c r="U139">
        <f t="shared" si="18"/>
        <v>7.8275446198632984E-2</v>
      </c>
      <c r="V139">
        <f t="shared" si="18"/>
        <v>-5.082143781071416E-2</v>
      </c>
      <c r="W139">
        <f t="shared" si="18"/>
        <v>-8.0395101003135794E-2</v>
      </c>
    </row>
    <row r="140" spans="1:23" x14ac:dyDescent="0.25">
      <c r="A140">
        <f>'PCP-stand'!A141</f>
        <v>0.43999999999999773</v>
      </c>
      <c r="B140">
        <f>'PCP-stand'!B141</f>
        <v>0.84999999999999432</v>
      </c>
      <c r="C140">
        <f>'PCP-stand'!C141</f>
        <v>0.61904761904762617</v>
      </c>
      <c r="D140">
        <f>'PCP-stand'!D141</f>
        <v>0.381818181818182</v>
      </c>
      <c r="E140">
        <f>'PCP-stand'!E141</f>
        <v>0.76086956521739102</v>
      </c>
      <c r="F140">
        <f>'PCP-stand'!F141</f>
        <v>0.10869565217391318</v>
      </c>
      <c r="H140">
        <f t="shared" si="19"/>
        <v>0.10869565217391318</v>
      </c>
      <c r="I140">
        <f t="shared" si="20"/>
        <v>0.83636363636363664</v>
      </c>
      <c r="J140">
        <f t="shared" si="21"/>
        <v>0.61904761904762617</v>
      </c>
      <c r="K140">
        <f t="shared" si="22"/>
        <v>0.76086956521739102</v>
      </c>
      <c r="L140">
        <f t="shared" si="23"/>
        <v>0.84999999999999432</v>
      </c>
      <c r="M140">
        <f t="shared" si="24"/>
        <v>0.43999999999999773</v>
      </c>
      <c r="O140">
        <f t="shared" si="18"/>
        <v>-0.43853447676691715</v>
      </c>
      <c r="P140">
        <f t="shared" si="18"/>
        <v>0.20882502898906474</v>
      </c>
      <c r="Q140">
        <f t="shared" si="18"/>
        <v>-1.3031589084707951</v>
      </c>
      <c r="R140">
        <f t="shared" si="18"/>
        <v>-0.93052121276122901</v>
      </c>
      <c r="S140">
        <f t="shared" si="18"/>
        <v>2.1140926343186939</v>
      </c>
      <c r="T140">
        <f t="shared" si="18"/>
        <v>1.6449240450353559</v>
      </c>
      <c r="U140">
        <f t="shared" si="18"/>
        <v>-6.4906160601702442E-2</v>
      </c>
      <c r="V140">
        <f t="shared" si="18"/>
        <v>-0.61564858182592408</v>
      </c>
      <c r="W140">
        <f t="shared" si="18"/>
        <v>-0.4387347850022596</v>
      </c>
    </row>
    <row r="141" spans="1:23" x14ac:dyDescent="0.25">
      <c r="A141">
        <f>'PCP-stand'!A142</f>
        <v>0.31999999999999318</v>
      </c>
      <c r="B141">
        <f>'PCP-stand'!B142</f>
        <v>0.70000000000000284</v>
      </c>
      <c r="C141">
        <f>'PCP-stand'!C142</f>
        <v>0.66666666666667118</v>
      </c>
      <c r="D141">
        <f>'PCP-stand'!D142</f>
        <v>0.7454545454545457</v>
      </c>
      <c r="E141">
        <f>'PCP-stand'!E142</f>
        <v>0.67391304347826086</v>
      </c>
      <c r="F141">
        <f>'PCP-stand'!F142</f>
        <v>0.43478260869565272</v>
      </c>
      <c r="H141">
        <f t="shared" si="19"/>
        <v>0.43478260869565272</v>
      </c>
      <c r="I141">
        <f t="shared" si="20"/>
        <v>0.50909090909090915</v>
      </c>
      <c r="J141">
        <f t="shared" si="21"/>
        <v>0.66666666666667118</v>
      </c>
      <c r="K141">
        <f t="shared" si="22"/>
        <v>0.67391304347826086</v>
      </c>
      <c r="L141">
        <f t="shared" si="23"/>
        <v>0.70000000000000284</v>
      </c>
      <c r="M141">
        <f t="shared" si="24"/>
        <v>0.31999999999999318</v>
      </c>
      <c r="O141">
        <f t="shared" si="18"/>
        <v>0.15232781427970349</v>
      </c>
      <c r="P141">
        <f t="shared" si="18"/>
        <v>0.40227150442557236</v>
      </c>
      <c r="Q141">
        <f t="shared" si="18"/>
        <v>-1.0332277222718009</v>
      </c>
      <c r="R141">
        <f t="shared" si="18"/>
        <v>-0.73019312263922087</v>
      </c>
      <c r="S141">
        <f t="shared" si="18"/>
        <v>1.8104416835198363</v>
      </c>
      <c r="T141">
        <f t="shared" si="18"/>
        <v>1.6125940785270596</v>
      </c>
      <c r="U141">
        <f t="shared" si="18"/>
        <v>0.30023532465628483</v>
      </c>
      <c r="V141">
        <f t="shared" si="18"/>
        <v>-5.4853926766248201E-2</v>
      </c>
      <c r="W141">
        <f t="shared" si="18"/>
        <v>0.15219192234931506</v>
      </c>
    </row>
    <row r="142" spans="1:23" x14ac:dyDescent="0.25">
      <c r="A142">
        <f>'PCP-stand'!A143</f>
        <v>0.27999999999999547</v>
      </c>
      <c r="B142">
        <f>'PCP-stand'!B143</f>
        <v>0.75</v>
      </c>
      <c r="C142">
        <f>'PCP-stand'!C143</f>
        <v>0.57142857142856751</v>
      </c>
      <c r="D142">
        <f>'PCP-stand'!D143</f>
        <v>0.83636363636363664</v>
      </c>
      <c r="E142">
        <f>'PCP-stand'!E143</f>
        <v>0.54347826086956497</v>
      </c>
      <c r="F142">
        <f>'PCP-stand'!F143</f>
        <v>0.39130434782608375</v>
      </c>
      <c r="H142">
        <f t="shared" si="19"/>
        <v>0.39130434782608375</v>
      </c>
      <c r="I142">
        <f t="shared" si="20"/>
        <v>0.54545454545454541</v>
      </c>
      <c r="J142">
        <f t="shared" si="21"/>
        <v>0.57142857142856751</v>
      </c>
      <c r="K142">
        <f t="shared" si="22"/>
        <v>0.54347826086956497</v>
      </c>
      <c r="L142">
        <f t="shared" si="23"/>
        <v>0.75</v>
      </c>
      <c r="M142">
        <f t="shared" si="24"/>
        <v>0.27999999999999547</v>
      </c>
      <c r="O142">
        <f t="shared" si="18"/>
        <v>-5.1962874270533588E-3</v>
      </c>
      <c r="P142">
        <f t="shared" si="18"/>
        <v>0.43489268717344631</v>
      </c>
      <c r="Q142">
        <f t="shared" si="18"/>
        <v>-0.83829600703553142</v>
      </c>
      <c r="R142">
        <f t="shared" si="18"/>
        <v>-0.68960512010430486</v>
      </c>
      <c r="S142">
        <f t="shared" si="18"/>
        <v>1.6456267641797089</v>
      </c>
      <c r="T142">
        <f t="shared" si="18"/>
        <v>1.6184981948591366</v>
      </c>
      <c r="U142">
        <f t="shared" si="18"/>
        <v>0.30470011497971045</v>
      </c>
      <c r="V142">
        <f t="shared" si="18"/>
        <v>-0.25692910809364528</v>
      </c>
      <c r="W142">
        <f t="shared" si="18"/>
        <v>-5.3683583780869126E-3</v>
      </c>
    </row>
    <row r="143" spans="1:23" x14ac:dyDescent="0.25">
      <c r="A143">
        <f>'PCP-stand'!A144</f>
        <v>0.4</v>
      </c>
      <c r="B143">
        <f>'PCP-stand'!B144</f>
        <v>0.59999999999999432</v>
      </c>
      <c r="C143">
        <f>'PCP-stand'!C144</f>
        <v>0.61904761904762617</v>
      </c>
      <c r="D143">
        <f>'PCP-stand'!D144</f>
        <v>0.50909090909090915</v>
      </c>
      <c r="E143">
        <f>'PCP-stand'!E144</f>
        <v>0.91304347826086951</v>
      </c>
      <c r="F143">
        <f>'PCP-stand'!F144</f>
        <v>0.32608695652173952</v>
      </c>
      <c r="H143">
        <f t="shared" si="19"/>
        <v>0.32608695652173952</v>
      </c>
      <c r="I143">
        <f t="shared" si="20"/>
        <v>0.72727272727272718</v>
      </c>
      <c r="J143">
        <f t="shared" si="21"/>
        <v>0.61904761904762617</v>
      </c>
      <c r="K143">
        <f t="shared" si="22"/>
        <v>0.91304347826086951</v>
      </c>
      <c r="L143">
        <f t="shared" si="23"/>
        <v>0.59999999999999432</v>
      </c>
      <c r="M143">
        <f t="shared" si="24"/>
        <v>0.4</v>
      </c>
      <c r="O143">
        <f t="shared" si="18"/>
        <v>1.6402879421943128E-2</v>
      </c>
      <c r="P143">
        <f t="shared" si="18"/>
        <v>0.16136614161803564</v>
      </c>
      <c r="Q143">
        <f t="shared" si="18"/>
        <v>-1.3015902866051381</v>
      </c>
      <c r="R143">
        <f t="shared" si="18"/>
        <v>-0.5756537004875788</v>
      </c>
      <c r="S143">
        <f t="shared" si="18"/>
        <v>2.2708945037466015</v>
      </c>
      <c r="T143">
        <f t="shared" si="18"/>
        <v>1.4997915578455492</v>
      </c>
      <c r="U143">
        <f t="shared" si="18"/>
        <v>-6.3383865530875744E-2</v>
      </c>
      <c r="V143">
        <f t="shared" si="18"/>
        <v>-0.16310747402584008</v>
      </c>
      <c r="W143">
        <f t="shared" si="18"/>
        <v>1.6295224775863593E-2</v>
      </c>
    </row>
    <row r="144" spans="1:23" x14ac:dyDescent="0.25">
      <c r="A144">
        <f>'PCP-stand'!A145</f>
        <v>0.35999999999999088</v>
      </c>
      <c r="B144">
        <f>'PCP-stand'!B145</f>
        <v>0.5</v>
      </c>
      <c r="C144">
        <f>'PCP-stand'!C145</f>
        <v>0.19047619047619369</v>
      </c>
      <c r="D144">
        <f>'PCP-stand'!D145</f>
        <v>0.54545454545454541</v>
      </c>
      <c r="E144">
        <f>'PCP-stand'!E145</f>
        <v>0.71739130434782594</v>
      </c>
      <c r="F144">
        <f>'PCP-stand'!F145</f>
        <v>0.30434782608695193</v>
      </c>
      <c r="H144">
        <f t="shared" si="19"/>
        <v>0.30434782608695193</v>
      </c>
      <c r="I144">
        <f t="shared" si="20"/>
        <v>0.61818181818181817</v>
      </c>
      <c r="J144">
        <f t="shared" si="21"/>
        <v>0.19047619047619369</v>
      </c>
      <c r="K144">
        <f t="shared" si="22"/>
        <v>0.71739130434782594</v>
      </c>
      <c r="L144">
        <f t="shared" si="23"/>
        <v>0.5</v>
      </c>
      <c r="M144">
        <f t="shared" si="24"/>
        <v>0.35999999999999088</v>
      </c>
      <c r="O144">
        <f t="shared" si="18"/>
        <v>-4.5509092638562787E-2</v>
      </c>
      <c r="P144">
        <f t="shared" si="18"/>
        <v>0.39793166312102646</v>
      </c>
      <c r="Q144">
        <f t="shared" si="18"/>
        <v>-0.69272880122573255</v>
      </c>
      <c r="R144">
        <f t="shared" si="18"/>
        <v>-0.23685431002871482</v>
      </c>
      <c r="S144">
        <f t="shared" si="18"/>
        <v>1.9107795341951026</v>
      </c>
      <c r="T144">
        <f t="shared" si="18"/>
        <v>1.0325134610892293</v>
      </c>
      <c r="U144">
        <f t="shared" si="18"/>
        <v>-0.3116837670924793</v>
      </c>
      <c r="V144">
        <f t="shared" si="18"/>
        <v>-0.33267559713911082</v>
      </c>
      <c r="W144">
        <f t="shared" si="18"/>
        <v>-4.5659103211503405E-2</v>
      </c>
    </row>
    <row r="145" spans="1:23" x14ac:dyDescent="0.25">
      <c r="A145">
        <f>'PCP-stand'!A146</f>
        <v>0.31999999999999318</v>
      </c>
      <c r="B145">
        <f>'PCP-stand'!B146</f>
        <v>0.59999999999999432</v>
      </c>
      <c r="C145">
        <f>'PCP-stand'!C146</f>
        <v>0.66666666666667118</v>
      </c>
      <c r="D145">
        <f>'PCP-stand'!D146</f>
        <v>0.72727272727272718</v>
      </c>
      <c r="E145">
        <f>'PCP-stand'!E146</f>
        <v>0.65217391304347794</v>
      </c>
      <c r="F145">
        <f>'PCP-stand'!F146</f>
        <v>0.45652173913043409</v>
      </c>
      <c r="H145">
        <f t="shared" si="19"/>
        <v>0.45652173913043409</v>
      </c>
      <c r="I145">
        <f t="shared" si="20"/>
        <v>0.76363636363636378</v>
      </c>
      <c r="J145">
        <f t="shared" si="21"/>
        <v>0.66666666666667118</v>
      </c>
      <c r="K145">
        <f t="shared" si="22"/>
        <v>0.65217391304347794</v>
      </c>
      <c r="L145">
        <f t="shared" si="23"/>
        <v>0.59999999999999432</v>
      </c>
      <c r="M145">
        <f t="shared" si="24"/>
        <v>0.31999999999999318</v>
      </c>
      <c r="O145">
        <f t="shared" si="18"/>
        <v>-0.10860341340501009</v>
      </c>
      <c r="P145">
        <f t="shared" si="18"/>
        <v>0.13766810425333506</v>
      </c>
      <c r="Q145">
        <f t="shared" si="18"/>
        <v>-0.99609564774877057</v>
      </c>
      <c r="R145">
        <f t="shared" si="18"/>
        <v>-0.43482725712337655</v>
      </c>
      <c r="S145">
        <f t="shared" si="18"/>
        <v>2.0586198941780407</v>
      </c>
      <c r="T145">
        <f t="shared" si="18"/>
        <v>1.707959944257504</v>
      </c>
      <c r="U145">
        <f t="shared" si="18"/>
        <v>0.33734886846138307</v>
      </c>
      <c r="V145">
        <f t="shared" si="18"/>
        <v>-0.11945732887002322</v>
      </c>
      <c r="W145">
        <f t="shared" si="18"/>
        <v>-0.10870224389969343</v>
      </c>
    </row>
    <row r="146" spans="1:23" x14ac:dyDescent="0.25">
      <c r="A146">
        <f>'PCP-stand'!A147</f>
        <v>0.47999999999999543</v>
      </c>
      <c r="B146">
        <f>'PCP-stand'!B147</f>
        <v>0.75</v>
      </c>
      <c r="C146">
        <f>'PCP-stand'!C147</f>
        <v>0.66666666666667118</v>
      </c>
      <c r="D146">
        <f>'PCP-stand'!D147</f>
        <v>0.61818181818181817</v>
      </c>
      <c r="E146">
        <f>'PCP-stand'!E147</f>
        <v>0.73913043478260854</v>
      </c>
      <c r="F146">
        <f>'PCP-stand'!F147</f>
        <v>0.45652173913043409</v>
      </c>
      <c r="H146">
        <f t="shared" si="19"/>
        <v>0.45652173913043409</v>
      </c>
      <c r="I146">
        <f t="shared" si="20"/>
        <v>0.85454545454545472</v>
      </c>
      <c r="J146">
        <f t="shared" si="21"/>
        <v>0.66666666666667118</v>
      </c>
      <c r="K146">
        <f t="shared" si="22"/>
        <v>0.73913043478260854</v>
      </c>
      <c r="L146">
        <f t="shared" si="23"/>
        <v>0.75</v>
      </c>
      <c r="M146">
        <f t="shared" si="24"/>
        <v>0.47999999999999543</v>
      </c>
      <c r="O146">
        <f t="shared" si="18"/>
        <v>-0.2725281814199948</v>
      </c>
      <c r="P146">
        <f t="shared" si="18"/>
        <v>0.33653871833910204</v>
      </c>
      <c r="Q146">
        <f t="shared" si="18"/>
        <v>-1.0830840924877745</v>
      </c>
      <c r="R146">
        <f t="shared" si="18"/>
        <v>-0.6336685277087083</v>
      </c>
      <c r="S146">
        <f t="shared" si="18"/>
        <v>2.3964855068262647</v>
      </c>
      <c r="T146">
        <f t="shared" si="18"/>
        <v>1.8091186733502576</v>
      </c>
      <c r="U146">
        <f t="shared" si="18"/>
        <v>0.25038821979927728</v>
      </c>
      <c r="V146">
        <f t="shared" si="18"/>
        <v>-0.2205867118869354</v>
      </c>
      <c r="W146">
        <f t="shared" si="18"/>
        <v>-0.27268260406823586</v>
      </c>
    </row>
    <row r="147" spans="1:23" x14ac:dyDescent="0.25">
      <c r="A147">
        <f>'PCP-stand'!A148</f>
        <v>0.27999999999999547</v>
      </c>
      <c r="B147">
        <f>'PCP-stand'!B148</f>
        <v>0.40000000000000568</v>
      </c>
      <c r="C147">
        <f>'PCP-stand'!C148</f>
        <v>0.38095238095238737</v>
      </c>
      <c r="D147">
        <f>'PCP-stand'!D148</f>
        <v>0.76363636363636378</v>
      </c>
      <c r="E147">
        <f>'PCP-stand'!E148</f>
        <v>0.49999999999999989</v>
      </c>
      <c r="F147">
        <f>'PCP-stand'!F148</f>
        <v>0.32608695652173952</v>
      </c>
      <c r="H147">
        <f t="shared" si="19"/>
        <v>0.32608695652173952</v>
      </c>
      <c r="I147">
        <f t="shared" si="20"/>
        <v>0.76363636363636378</v>
      </c>
      <c r="J147">
        <f t="shared" si="21"/>
        <v>0.38095238095238737</v>
      </c>
      <c r="K147">
        <f t="shared" si="22"/>
        <v>0.49999999999999989</v>
      </c>
      <c r="L147">
        <f t="shared" si="23"/>
        <v>0.40000000000000568</v>
      </c>
      <c r="M147">
        <f t="shared" si="24"/>
        <v>0.27999999999999547</v>
      </c>
      <c r="O147">
        <f t="shared" si="18"/>
        <v>-0.31301923364772066</v>
      </c>
      <c r="P147">
        <f t="shared" si="18"/>
        <v>1.9212316579019784E-2</v>
      </c>
      <c r="Q147">
        <f t="shared" si="18"/>
        <v>-0.65041467930268682</v>
      </c>
      <c r="R147">
        <f t="shared" si="18"/>
        <v>-9.6757491509872173E-2</v>
      </c>
      <c r="S147">
        <f t="shared" si="18"/>
        <v>1.7742146618493639</v>
      </c>
      <c r="T147">
        <f t="shared" si="18"/>
        <v>1.2419780520137298</v>
      </c>
      <c r="U147">
        <f t="shared" si="18"/>
        <v>0.11156420465622702</v>
      </c>
      <c r="V147">
        <f t="shared" si="18"/>
        <v>-0.24200221553059448</v>
      </c>
      <c r="W147">
        <f t="shared" si="18"/>
        <v>-0.31309688617937115</v>
      </c>
    </row>
    <row r="148" spans="1:23" x14ac:dyDescent="0.25">
      <c r="A148">
        <f>'PCP-stand'!A149</f>
        <v>0.43999999999999773</v>
      </c>
      <c r="B148">
        <f>'PCP-stand'!B149</f>
        <v>0.79999999999999716</v>
      </c>
      <c r="C148">
        <f>'PCP-stand'!C149</f>
        <v>0.66666666666667118</v>
      </c>
      <c r="D148">
        <f>'PCP-stand'!D149</f>
        <v>0.85454545454545472</v>
      </c>
      <c r="E148">
        <f>'PCP-stand'!E149</f>
        <v>0.60869565217391297</v>
      </c>
      <c r="F148">
        <f>'PCP-stand'!F149</f>
        <v>0.43478260869565272</v>
      </c>
      <c r="H148">
        <f t="shared" si="19"/>
        <v>0.43478260869565272</v>
      </c>
      <c r="I148">
        <f t="shared" si="20"/>
        <v>0.381818181818182</v>
      </c>
      <c r="J148">
        <f t="shared" si="21"/>
        <v>0.66666666666667118</v>
      </c>
      <c r="K148">
        <f t="shared" si="22"/>
        <v>0.60869565217391297</v>
      </c>
      <c r="L148">
        <f t="shared" si="23"/>
        <v>0.79999999999999716</v>
      </c>
      <c r="M148">
        <f t="shared" si="24"/>
        <v>0.43999999999999773</v>
      </c>
      <c r="O148">
        <f t="shared" si="18"/>
        <v>9.4401686175105637E-2</v>
      </c>
      <c r="P148">
        <f t="shared" si="18"/>
        <v>0.67714022311046562</v>
      </c>
      <c r="Q148">
        <f t="shared" si="18"/>
        <v>-0.96804217038999385</v>
      </c>
      <c r="R148">
        <f t="shared" si="18"/>
        <v>-1.0050405540337133</v>
      </c>
      <c r="S148">
        <f t="shared" si="18"/>
        <v>1.7379515649427659</v>
      </c>
      <c r="T148">
        <f t="shared" si="18"/>
        <v>1.5377466469179386</v>
      </c>
      <c r="U148">
        <f t="shared" si="18"/>
        <v>0.36543940725602403</v>
      </c>
      <c r="V148">
        <f t="shared" si="18"/>
        <v>2.0014793850211321E-2</v>
      </c>
      <c r="W148">
        <f t="shared" si="18"/>
        <v>9.422873280901195E-2</v>
      </c>
    </row>
    <row r="149" spans="1:23" x14ac:dyDescent="0.25">
      <c r="A149">
        <f>'PCP-stand'!A150</f>
        <v>0.47999999999999543</v>
      </c>
      <c r="B149">
        <f>'PCP-stand'!B150</f>
        <v>0.75</v>
      </c>
      <c r="C149">
        <f>'PCP-stand'!C150</f>
        <v>0.66666666666667118</v>
      </c>
      <c r="D149">
        <f>'PCP-stand'!D150</f>
        <v>0.76363636363636378</v>
      </c>
      <c r="E149">
        <f>'PCP-stand'!E150</f>
        <v>0.65217391304347794</v>
      </c>
      <c r="F149">
        <f>'PCP-stand'!F150</f>
        <v>0.45652173913043409</v>
      </c>
      <c r="H149">
        <f t="shared" si="19"/>
        <v>0.45652173913043409</v>
      </c>
      <c r="I149">
        <f t="shared" si="20"/>
        <v>0.63636363636363635</v>
      </c>
      <c r="J149">
        <f t="shared" si="21"/>
        <v>0.66666666666667118</v>
      </c>
      <c r="K149">
        <f t="shared" si="22"/>
        <v>0.65217391304347794</v>
      </c>
      <c r="L149">
        <f t="shared" si="23"/>
        <v>0.75</v>
      </c>
      <c r="M149">
        <f t="shared" si="24"/>
        <v>0.47999999999999543</v>
      </c>
      <c r="O149">
        <f t="shared" si="18"/>
        <v>-0.14130288442082933</v>
      </c>
      <c r="P149">
        <f t="shared" si="18"/>
        <v>0.49081792558839715</v>
      </c>
      <c r="Q149">
        <f t="shared" si="18"/>
        <v>-0.99613767878622861</v>
      </c>
      <c r="R149">
        <f t="shared" si="18"/>
        <v>-0.78795397285123858</v>
      </c>
      <c r="S149">
        <f t="shared" si="18"/>
        <v>2.0913471669053156</v>
      </c>
      <c r="T149">
        <f t="shared" si="18"/>
        <v>1.6548332282077278</v>
      </c>
      <c r="U149">
        <f t="shared" si="18"/>
        <v>0.33733463350082316</v>
      </c>
      <c r="V149">
        <f t="shared" si="18"/>
        <v>-6.6307504637640347E-2</v>
      </c>
      <c r="W149">
        <f t="shared" si="18"/>
        <v>-0.14145730706907039</v>
      </c>
    </row>
    <row r="150" spans="1:23" x14ac:dyDescent="0.25">
      <c r="A150">
        <f>'PCP-stand'!A151</f>
        <v>0.6</v>
      </c>
      <c r="B150">
        <f>'PCP-stand'!B151</f>
        <v>0.79999999999999716</v>
      </c>
      <c r="C150">
        <f>'PCP-stand'!C151</f>
        <v>0.61904761904762617</v>
      </c>
      <c r="D150">
        <f>'PCP-stand'!D151</f>
        <v>0.381818181818182</v>
      </c>
      <c r="E150">
        <f>'PCP-stand'!E151</f>
        <v>0.78260869565217395</v>
      </c>
      <c r="F150">
        <f>'PCP-stand'!F151</f>
        <v>6.5217391304344202E-2</v>
      </c>
      <c r="H150">
        <f t="shared" si="19"/>
        <v>6.5217391304344202E-2</v>
      </c>
      <c r="I150">
        <f t="shared" si="20"/>
        <v>0.49090909090909102</v>
      </c>
      <c r="J150">
        <f t="shared" si="21"/>
        <v>0.61904761904762617</v>
      </c>
      <c r="K150">
        <f t="shared" si="22"/>
        <v>0.78260869565217395</v>
      </c>
      <c r="L150">
        <f t="shared" si="23"/>
        <v>0.79999999999999716</v>
      </c>
      <c r="M150">
        <f t="shared" si="24"/>
        <v>0.6</v>
      </c>
      <c r="O150">
        <f t="shared" si="18"/>
        <v>-0.262093835006669</v>
      </c>
      <c r="P150">
        <f t="shared" si="18"/>
        <v>0.48549517984639901</v>
      </c>
      <c r="Q150">
        <f t="shared" si="18"/>
        <v>-1.3556754198911998</v>
      </c>
      <c r="R150">
        <f t="shared" si="18"/>
        <v>-1.2686721114201229</v>
      </c>
      <c r="S150">
        <f t="shared" si="18"/>
        <v>1.9196334462038633</v>
      </c>
      <c r="T150">
        <f t="shared" si="18"/>
        <v>1.2067731464837763</v>
      </c>
      <c r="U150">
        <f t="shared" si="18"/>
        <v>-0.11743193738107291</v>
      </c>
      <c r="V150">
        <f t="shared" si="18"/>
        <v>-0.23897843193437274</v>
      </c>
      <c r="W150">
        <f t="shared" si="18"/>
        <v>-0.26227561252415882</v>
      </c>
    </row>
    <row r="151" spans="1:23" x14ac:dyDescent="0.25">
      <c r="A151">
        <f>'PCP-stand'!A152</f>
        <v>0.35999999999999088</v>
      </c>
      <c r="B151">
        <f>'PCP-stand'!B152</f>
        <v>0.59999999999999432</v>
      </c>
      <c r="C151">
        <f>'PCP-stand'!C152</f>
        <v>0.5238095238095225</v>
      </c>
      <c r="D151">
        <f>'PCP-stand'!D152</f>
        <v>0.63636363636363635</v>
      </c>
      <c r="E151">
        <f>'PCP-stand'!E152</f>
        <v>0.71739130434782594</v>
      </c>
      <c r="F151">
        <f>'PCP-stand'!F152</f>
        <v>0.34782608695652095</v>
      </c>
      <c r="H151">
        <f t="shared" si="19"/>
        <v>0.34782608695652095</v>
      </c>
      <c r="I151">
        <f t="shared" si="20"/>
        <v>0.85454545454545472</v>
      </c>
      <c r="J151">
        <f t="shared" si="21"/>
        <v>0.5238095238095225</v>
      </c>
      <c r="K151">
        <f t="shared" si="22"/>
        <v>0.71739130434782594</v>
      </c>
      <c r="L151">
        <f t="shared" si="23"/>
        <v>0.59999999999999432</v>
      </c>
      <c r="M151">
        <f t="shared" si="24"/>
        <v>0.35999999999999088</v>
      </c>
      <c r="O151">
        <f t="shared" si="18"/>
        <v>-0.25114130870460949</v>
      </c>
      <c r="P151">
        <f t="shared" si="18"/>
        <v>0.12583408093012699</v>
      </c>
      <c r="Q151">
        <f t="shared" si="18"/>
        <v>-0.99531667649556321</v>
      </c>
      <c r="R151">
        <f t="shared" si="18"/>
        <v>-0.37466913604075819</v>
      </c>
      <c r="S151">
        <f t="shared" si="18"/>
        <v>2.1778869436538093</v>
      </c>
      <c r="T151">
        <f t="shared" si="18"/>
        <v>1.5660922361968452</v>
      </c>
      <c r="U151">
        <f t="shared" si="18"/>
        <v>5.2413554306889168E-2</v>
      </c>
      <c r="V151">
        <f t="shared" si="18"/>
        <v>-0.33333589975480277</v>
      </c>
      <c r="W151">
        <f t="shared" si="18"/>
        <v>-0.25126661165348174</v>
      </c>
    </row>
    <row r="152" spans="1:23" x14ac:dyDescent="0.25">
      <c r="A152">
        <f>'PCP-stand'!A153</f>
        <v>0.43999999999999773</v>
      </c>
      <c r="B152">
        <f>'PCP-stand'!B153</f>
        <v>0.45000000000000284</v>
      </c>
      <c r="C152">
        <f>'PCP-stand'!C153</f>
        <v>0.4761904761904775</v>
      </c>
      <c r="D152">
        <f>'PCP-stand'!D153</f>
        <v>0.49090909090909102</v>
      </c>
      <c r="E152">
        <f>'PCP-stand'!E153</f>
        <v>1</v>
      </c>
      <c r="F152">
        <f>'PCP-stand'!F153</f>
        <v>0.34782608695652095</v>
      </c>
      <c r="H152">
        <f t="shared" si="19"/>
        <v>0.34782608695652095</v>
      </c>
      <c r="I152">
        <f t="shared" si="20"/>
        <v>0.85454545454545472</v>
      </c>
      <c r="J152">
        <f t="shared" si="21"/>
        <v>0.4761904761904775</v>
      </c>
      <c r="K152">
        <f t="shared" si="22"/>
        <v>1</v>
      </c>
      <c r="L152">
        <f t="shared" si="23"/>
        <v>0.45000000000000284</v>
      </c>
      <c r="M152">
        <f t="shared" si="24"/>
        <v>0.43999999999999773</v>
      </c>
      <c r="O152">
        <f t="shared" si="18"/>
        <v>-4.8555998815250356E-2</v>
      </c>
      <c r="P152">
        <f t="shared" si="18"/>
        <v>6.6049230716253515E-2</v>
      </c>
      <c r="Q152">
        <f t="shared" si="18"/>
        <v>-1.2303035437590282</v>
      </c>
      <c r="R152">
        <f t="shared" si="18"/>
        <v>-0.24754968372223013</v>
      </c>
      <c r="S152">
        <f t="shared" si="18"/>
        <v>2.5404956393059903</v>
      </c>
      <c r="T152">
        <f t="shared" si="18"/>
        <v>1.3258697457895634</v>
      </c>
      <c r="U152">
        <f t="shared" si="18"/>
        <v>-0.27783920416936536</v>
      </c>
      <c r="V152">
        <f t="shared" si="18"/>
        <v>-0.16046893538654267</v>
      </c>
      <c r="W152">
        <f t="shared" si="18"/>
        <v>-4.8634533761960863E-2</v>
      </c>
    </row>
    <row r="153" spans="1:23" x14ac:dyDescent="0.25">
      <c r="A153">
        <f>'PCP-stand'!A154</f>
        <v>0.43999999999999773</v>
      </c>
      <c r="B153">
        <f>'PCP-stand'!B154</f>
        <v>0.65000000000000568</v>
      </c>
      <c r="C153">
        <f>'PCP-stand'!C154</f>
        <v>0.42857142857143243</v>
      </c>
      <c r="D153">
        <f>'PCP-stand'!D154</f>
        <v>0.85454545454545472</v>
      </c>
      <c r="E153">
        <f>'PCP-stand'!E154</f>
        <v>0.63043478260869545</v>
      </c>
      <c r="F153">
        <f>'PCP-stand'!F154</f>
        <v>0.43478260869565272</v>
      </c>
      <c r="H153">
        <f t="shared" si="19"/>
        <v>0.43478260869565272</v>
      </c>
      <c r="I153">
        <f t="shared" si="20"/>
        <v>0.5818181818181819</v>
      </c>
      <c r="J153">
        <f t="shared" si="21"/>
        <v>0.42857142857143243</v>
      </c>
      <c r="K153">
        <f t="shared" si="22"/>
        <v>0.63043478260869545</v>
      </c>
      <c r="L153">
        <f t="shared" si="23"/>
        <v>0.65000000000000568</v>
      </c>
      <c r="M153">
        <f t="shared" si="24"/>
        <v>0.43999999999999773</v>
      </c>
      <c r="O153">
        <f t="shared" si="18"/>
        <v>-8.3864918603178629E-2</v>
      </c>
      <c r="P153">
        <f t="shared" si="18"/>
        <v>0.5540961310491257</v>
      </c>
      <c r="Q153">
        <f t="shared" si="18"/>
        <v>-0.75166289949429732</v>
      </c>
      <c r="R153">
        <f t="shared" si="18"/>
        <v>-0.54526005747260498</v>
      </c>
      <c r="S153">
        <f t="shared" si="18"/>
        <v>1.9596906953775481</v>
      </c>
      <c r="T153">
        <f t="shared" si="18"/>
        <v>1.360817428562207</v>
      </c>
      <c r="U153">
        <f t="shared" si="18"/>
        <v>0.10560040639533828</v>
      </c>
      <c r="V153">
        <f t="shared" si="18"/>
        <v>-0.13977021371108433</v>
      </c>
      <c r="W153">
        <f t="shared" si="18"/>
        <v>-8.4026400572695781E-2</v>
      </c>
    </row>
    <row r="154" spans="1:23" x14ac:dyDescent="0.25">
      <c r="A154">
        <f>'PCP-stand'!A155</f>
        <v>0.31999999999999318</v>
      </c>
      <c r="B154">
        <f>'PCP-stand'!B155</f>
        <v>0.45000000000000284</v>
      </c>
      <c r="C154">
        <f>'PCP-stand'!C155</f>
        <v>0.33333333333332882</v>
      </c>
      <c r="D154">
        <f>'PCP-stand'!D155</f>
        <v>0.85454545454545472</v>
      </c>
      <c r="E154">
        <f>'PCP-stand'!E155</f>
        <v>0.52173913043478248</v>
      </c>
      <c r="F154">
        <f>'PCP-stand'!F155</f>
        <v>0.26086956521738913</v>
      </c>
      <c r="H154">
        <f t="shared" si="19"/>
        <v>0.26086956521738913</v>
      </c>
      <c r="I154">
        <f t="shared" si="20"/>
        <v>0.89090909090909098</v>
      </c>
      <c r="J154">
        <f t="shared" si="21"/>
        <v>0.33333333333332882</v>
      </c>
      <c r="K154">
        <f t="shared" si="22"/>
        <v>0.52173913043478248</v>
      </c>
      <c r="L154">
        <f t="shared" si="23"/>
        <v>0.45000000000000284</v>
      </c>
      <c r="M154">
        <f t="shared" si="24"/>
        <v>0.31999999999999318</v>
      </c>
      <c r="O154">
        <f t="shared" si="18"/>
        <v>-0.50465481097534648</v>
      </c>
      <c r="P154">
        <f t="shared" si="18"/>
        <v>-4.9312610268783252E-3</v>
      </c>
      <c r="Q154">
        <f t="shared" si="18"/>
        <v>-0.67065471747612371</v>
      </c>
      <c r="R154">
        <f t="shared" si="18"/>
        <v>-9.7485985080493248E-2</v>
      </c>
      <c r="S154">
        <f t="shared" si="18"/>
        <v>1.9171108599142688</v>
      </c>
      <c r="T154">
        <f t="shared" si="18"/>
        <v>1.2739076152880231</v>
      </c>
      <c r="U154">
        <f t="shared" si="18"/>
        <v>-3.9046632941622098E-3</v>
      </c>
      <c r="V154">
        <f t="shared" si="18"/>
        <v>-0.43349397469124618</v>
      </c>
      <c r="W154">
        <f t="shared" si="18"/>
        <v>-0.50475981837624573</v>
      </c>
    </row>
    <row r="155" spans="1:23" x14ac:dyDescent="0.25">
      <c r="A155">
        <f>'PCP-stand'!A156</f>
        <v>0.31999999999999318</v>
      </c>
      <c r="B155">
        <f>'PCP-stand'!B156</f>
        <v>0.34999999999999432</v>
      </c>
      <c r="C155">
        <f>'PCP-stand'!C156</f>
        <v>0.14285714285714865</v>
      </c>
      <c r="D155">
        <f>'PCP-stand'!D156</f>
        <v>0.5818181818181819</v>
      </c>
      <c r="E155">
        <f>'PCP-stand'!E156</f>
        <v>0.71739130434782594</v>
      </c>
      <c r="F155">
        <f>'PCP-stand'!F156</f>
        <v>0.32608695652173952</v>
      </c>
      <c r="H155">
        <f t="shared" si="19"/>
        <v>0.32608695652173952</v>
      </c>
      <c r="I155">
        <f t="shared" si="20"/>
        <v>0.69090909090909103</v>
      </c>
      <c r="J155">
        <f t="shared" si="21"/>
        <v>0.14285714285714865</v>
      </c>
      <c r="K155">
        <f t="shared" si="22"/>
        <v>0.71739130434782594</v>
      </c>
      <c r="L155">
        <f t="shared" si="23"/>
        <v>0.34999999999999432</v>
      </c>
      <c r="M155">
        <f t="shared" si="24"/>
        <v>0.31999999999999318</v>
      </c>
      <c r="O155">
        <f t="shared" si="18"/>
        <v>-6.2887864052454723E-2</v>
      </c>
      <c r="P155">
        <f t="shared" si="18"/>
        <v>0.21726510130683699</v>
      </c>
      <c r="Q155">
        <f t="shared" si="18"/>
        <v>-0.62971504063498507</v>
      </c>
      <c r="R155">
        <f t="shared" si="18"/>
        <v>4.1897992489991348E-2</v>
      </c>
      <c r="S155">
        <f t="shared" si="18"/>
        <v>1.9588786934699152</v>
      </c>
      <c r="T155">
        <f t="shared" si="18"/>
        <v>0.94392382088209703</v>
      </c>
      <c r="U155">
        <f t="shared" si="18"/>
        <v>-0.34393589771452143</v>
      </c>
      <c r="V155">
        <f t="shared" si="18"/>
        <v>-0.2806903443711386</v>
      </c>
      <c r="W155">
        <f t="shared" si="18"/>
        <v>-6.2991106623233928E-2</v>
      </c>
    </row>
    <row r="156" spans="1:23" x14ac:dyDescent="0.25">
      <c r="A156">
        <f>'PCP-stand'!A157</f>
        <v>0.27999999999999547</v>
      </c>
      <c r="B156">
        <f>'PCP-stand'!B157</f>
        <v>0.54999999999999716</v>
      </c>
      <c r="C156">
        <f>'PCP-stand'!C157</f>
        <v>0.5238095238095225</v>
      </c>
      <c r="D156">
        <f>'PCP-stand'!D157</f>
        <v>0.89090909090909098</v>
      </c>
      <c r="E156">
        <f>'PCP-stand'!E157</f>
        <v>0.56521739130434789</v>
      </c>
      <c r="F156">
        <f>'PCP-stand'!F157</f>
        <v>0.34782608695652095</v>
      </c>
      <c r="H156">
        <f t="shared" si="19"/>
        <v>0.34782608695652095</v>
      </c>
      <c r="I156">
        <f t="shared" si="20"/>
        <v>0.8</v>
      </c>
      <c r="J156">
        <f t="shared" si="21"/>
        <v>0.5238095238095225</v>
      </c>
      <c r="K156">
        <f t="shared" si="22"/>
        <v>0.56521739130434789</v>
      </c>
      <c r="L156">
        <f t="shared" si="23"/>
        <v>0.54999999999999716</v>
      </c>
      <c r="M156">
        <f t="shared" si="24"/>
        <v>0.27999999999999547</v>
      </c>
      <c r="O156">
        <f t="shared" si="18"/>
        <v>-0.26877903327344815</v>
      </c>
      <c r="P156">
        <f t="shared" si="18"/>
        <v>5.7841676959250798E-2</v>
      </c>
      <c r="Q156">
        <f t="shared" si="18"/>
        <v>-0.84312953991112982</v>
      </c>
      <c r="R156">
        <f t="shared" si="18"/>
        <v>-0.30668192860602367</v>
      </c>
      <c r="S156">
        <f t="shared" si="18"/>
        <v>1.891167576064881</v>
      </c>
      <c r="T156">
        <f t="shared" si="18"/>
        <v>1.5340794437388938</v>
      </c>
      <c r="U156">
        <f t="shared" si="18"/>
        <v>0.20459142553235649</v>
      </c>
      <c r="V156">
        <f t="shared" si="18"/>
        <v>-0.30132830469146205</v>
      </c>
      <c r="W156">
        <f t="shared" si="18"/>
        <v>-0.26888580550446778</v>
      </c>
    </row>
    <row r="157" spans="1:23" x14ac:dyDescent="0.25">
      <c r="A157">
        <f>'PCP-stand'!A158</f>
        <v>0.27999999999999547</v>
      </c>
      <c r="B157">
        <f>'PCP-stand'!B158</f>
        <v>0.65000000000000568</v>
      </c>
      <c r="C157">
        <f>'PCP-stand'!C158</f>
        <v>0.4761904761904775</v>
      </c>
      <c r="D157">
        <f>'PCP-stand'!D158</f>
        <v>0.69090909090909103</v>
      </c>
      <c r="E157">
        <f>'PCP-stand'!E158</f>
        <v>0.82608695652173902</v>
      </c>
      <c r="F157">
        <f>'PCP-stand'!F158</f>
        <v>0.36956521739130233</v>
      </c>
      <c r="H157">
        <f t="shared" si="19"/>
        <v>0.36956521739130233</v>
      </c>
      <c r="I157">
        <f t="shared" si="20"/>
        <v>0.56363636363636382</v>
      </c>
      <c r="J157">
        <f t="shared" si="21"/>
        <v>0.4761904761904775</v>
      </c>
      <c r="K157">
        <f t="shared" si="22"/>
        <v>0.82608695652173902</v>
      </c>
      <c r="L157">
        <f t="shared" si="23"/>
        <v>0.65000000000000568</v>
      </c>
      <c r="M157">
        <f t="shared" si="24"/>
        <v>0.27999999999999547</v>
      </c>
      <c r="O157">
        <f t="shared" si="18"/>
        <v>0.24384899215514111</v>
      </c>
      <c r="P157">
        <f t="shared" si="18"/>
        <v>0.37397411354722759</v>
      </c>
      <c r="Q157">
        <f t="shared" si="18"/>
        <v>-1.0410283852219655</v>
      </c>
      <c r="R157">
        <f t="shared" si="18"/>
        <v>-0.52476518662919236</v>
      </c>
      <c r="S157">
        <f t="shared" si="18"/>
        <v>1.9310453914661689</v>
      </c>
      <c r="T157">
        <f t="shared" si="18"/>
        <v>1.4486542424533724</v>
      </c>
      <c r="U157">
        <f t="shared" si="18"/>
        <v>-8.8526984196438535E-2</v>
      </c>
      <c r="V157">
        <f t="shared" si="18"/>
        <v>-0.25254404869246488</v>
      </c>
      <c r="W157">
        <f t="shared" si="18"/>
        <v>0.2436963343370202</v>
      </c>
    </row>
    <row r="158" spans="1:23" x14ac:dyDescent="0.25">
      <c r="A158">
        <f>'PCP-stand'!A159</f>
        <v>0.51999999999999313</v>
      </c>
      <c r="B158">
        <f>'PCP-stand'!B159</f>
        <v>0.5</v>
      </c>
      <c r="C158">
        <f>'PCP-stand'!C159</f>
        <v>0.61904761904762617</v>
      </c>
      <c r="D158">
        <f>'PCP-stand'!D159</f>
        <v>0.8</v>
      </c>
      <c r="E158">
        <f>'PCP-stand'!E159</f>
        <v>0.60869565217391297</v>
      </c>
      <c r="F158">
        <f>'PCP-stand'!F159</f>
        <v>0.41304347826086513</v>
      </c>
      <c r="H158">
        <f t="shared" si="19"/>
        <v>0.41304347826086513</v>
      </c>
      <c r="I158">
        <f t="shared" si="20"/>
        <v>0.7454545454545457</v>
      </c>
      <c r="J158">
        <f t="shared" si="21"/>
        <v>0.61904761904762617</v>
      </c>
      <c r="K158">
        <f t="shared" si="22"/>
        <v>0.60869565217391297</v>
      </c>
      <c r="L158">
        <f t="shared" si="23"/>
        <v>0.5</v>
      </c>
      <c r="M158">
        <f t="shared" si="24"/>
        <v>0.51999999999999313</v>
      </c>
      <c r="O158">
        <f t="shared" si="18"/>
        <v>-0.36465773943531032</v>
      </c>
      <c r="P158">
        <f t="shared" si="18"/>
        <v>0.19491089486533392</v>
      </c>
      <c r="Q158">
        <f t="shared" si="18"/>
        <v>-0.93576148561619743</v>
      </c>
      <c r="R158">
        <f t="shared" ref="P158:W202" si="25">$H158/SQRT(2)+$I158*COS(R$1)+$J158*SIN(R$1)+$K158*COS(2*R$1)+$L158*SIN(2*R$1)+$M158*COS(3*R$1)</f>
        <v>-0.4861703862361062</v>
      </c>
      <c r="S158">
        <f t="shared" si="25"/>
        <v>2.1662160420315875</v>
      </c>
      <c r="T158">
        <f t="shared" si="25"/>
        <v>1.3892748723116501</v>
      </c>
      <c r="U158">
        <f t="shared" si="25"/>
        <v>0.30242640474013283</v>
      </c>
      <c r="V158">
        <f t="shared" si="25"/>
        <v>7.0437277289892186E-2</v>
      </c>
      <c r="W158">
        <f t="shared" si="25"/>
        <v>-0.36472833264568483</v>
      </c>
    </row>
    <row r="159" spans="1:23" x14ac:dyDescent="0.25">
      <c r="A159">
        <f>'PCP-stand'!A160</f>
        <v>0.1599999999999909</v>
      </c>
      <c r="B159">
        <f>'PCP-stand'!B160</f>
        <v>0.34999999999999432</v>
      </c>
      <c r="C159">
        <f>'PCP-stand'!C160</f>
        <v>0.28571428571428376</v>
      </c>
      <c r="D159">
        <f>'PCP-stand'!D160</f>
        <v>0.56363636363636382</v>
      </c>
      <c r="E159">
        <f>'PCP-stand'!E160</f>
        <v>0.80434782608695643</v>
      </c>
      <c r="F159">
        <f>'PCP-stand'!F160</f>
        <v>0.36956521739130233</v>
      </c>
      <c r="H159">
        <f t="shared" si="19"/>
        <v>0.36956521739130233</v>
      </c>
      <c r="I159">
        <f t="shared" si="20"/>
        <v>0.96363636363636374</v>
      </c>
      <c r="J159">
        <f t="shared" si="21"/>
        <v>0.28571428571428376</v>
      </c>
      <c r="K159">
        <f t="shared" si="22"/>
        <v>0.80434782608695643</v>
      </c>
      <c r="L159">
        <f t="shared" si="23"/>
        <v>0.34999999999999432</v>
      </c>
      <c r="M159">
        <f t="shared" si="24"/>
        <v>0.1599999999999909</v>
      </c>
      <c r="O159">
        <f t="shared" ref="O159:O202" si="26">$H159/SQRT(2)+$I159*COS(O$1)+$J159*SIN(O$1)+$K159*COS(2*O$1)+$L159*SIN(2*O$1)+$M159*COS(3*O$1)</f>
        <v>-5.7928084675948732E-2</v>
      </c>
      <c r="P159">
        <f t="shared" si="25"/>
        <v>-0.15902005541239378</v>
      </c>
      <c r="Q159">
        <f t="shared" si="25"/>
        <v>-0.82875006016773933</v>
      </c>
      <c r="R159">
        <f t="shared" si="25"/>
        <v>0.27761387313624941</v>
      </c>
      <c r="S159">
        <f t="shared" si="25"/>
        <v>2.1893062610313816</v>
      </c>
      <c r="T159">
        <f t="shared" si="25"/>
        <v>1.3816655306716132</v>
      </c>
      <c r="U159">
        <f t="shared" si="25"/>
        <v>-0.25725663183960146</v>
      </c>
      <c r="V159">
        <f t="shared" si="25"/>
        <v>-0.45493095352881702</v>
      </c>
      <c r="W159">
        <f t="shared" si="25"/>
        <v>-5.800485479253914E-2</v>
      </c>
    </row>
    <row r="160" spans="1:23" x14ac:dyDescent="0.25">
      <c r="A160">
        <f>'PCP-stand'!A161</f>
        <v>0.23999999999999772</v>
      </c>
      <c r="B160">
        <f>'PCP-stand'!B161</f>
        <v>0.54999999999999716</v>
      </c>
      <c r="C160">
        <f>'PCP-stand'!C161</f>
        <v>0.4761904761904775</v>
      </c>
      <c r="D160">
        <f>'PCP-stand'!D161</f>
        <v>0.7454545454545457</v>
      </c>
      <c r="E160">
        <f>'PCP-stand'!E161</f>
        <v>0.65217391304347794</v>
      </c>
      <c r="F160">
        <f>'PCP-stand'!F161</f>
        <v>0.30434782608695193</v>
      </c>
      <c r="H160">
        <f t="shared" si="19"/>
        <v>0.30434782608695193</v>
      </c>
      <c r="I160">
        <f t="shared" si="20"/>
        <v>0.16363636363636355</v>
      </c>
      <c r="J160">
        <f t="shared" si="21"/>
        <v>0.4761904761904775</v>
      </c>
      <c r="K160">
        <f t="shared" si="22"/>
        <v>0.65217391304347794</v>
      </c>
      <c r="L160">
        <f t="shared" si="23"/>
        <v>0.54999999999999716</v>
      </c>
      <c r="M160">
        <f t="shared" si="24"/>
        <v>0.23999999999999772</v>
      </c>
      <c r="O160">
        <f t="shared" si="26"/>
        <v>0.46380175804021972</v>
      </c>
      <c r="P160">
        <f t="shared" si="25"/>
        <v>0.48241551529808646</v>
      </c>
      <c r="Q160">
        <f t="shared" si="25"/>
        <v>-0.91323470827641806</v>
      </c>
      <c r="R160">
        <f t="shared" si="25"/>
        <v>-0.72545586151016983</v>
      </c>
      <c r="S160">
        <f t="shared" si="25"/>
        <v>1.2710166883453071</v>
      </c>
      <c r="T160">
        <f t="shared" si="25"/>
        <v>1.0479635677869952</v>
      </c>
      <c r="U160">
        <f t="shared" si="25"/>
        <v>3.9248162031176793E-2</v>
      </c>
      <c r="V160">
        <f t="shared" si="25"/>
        <v>5.5897351126856371E-2</v>
      </c>
      <c r="W160">
        <f t="shared" si="25"/>
        <v>0.46368616165780385</v>
      </c>
    </row>
    <row r="161" spans="1:23" x14ac:dyDescent="0.25">
      <c r="A161">
        <f>'PCP-stand'!A162</f>
        <v>0.4</v>
      </c>
      <c r="B161">
        <f>'PCP-stand'!B162</f>
        <v>0.70000000000000284</v>
      </c>
      <c r="C161">
        <f>'PCP-stand'!C162</f>
        <v>0.76190476190476131</v>
      </c>
      <c r="D161">
        <f>'PCP-stand'!D162</f>
        <v>0.96363636363636374</v>
      </c>
      <c r="E161">
        <f>'PCP-stand'!E162</f>
        <v>0.49999999999999989</v>
      </c>
      <c r="F161">
        <f>'PCP-stand'!F162</f>
        <v>0.32608695652173952</v>
      </c>
      <c r="H161">
        <f t="shared" si="19"/>
        <v>0.32608695652173952</v>
      </c>
      <c r="I161">
        <f t="shared" si="20"/>
        <v>3.6363636363636404E-2</v>
      </c>
      <c r="J161">
        <f t="shared" si="21"/>
        <v>0.76190476190476131</v>
      </c>
      <c r="K161">
        <f t="shared" si="22"/>
        <v>0.49999999999999989</v>
      </c>
      <c r="L161">
        <f t="shared" si="23"/>
        <v>0.70000000000000284</v>
      </c>
      <c r="M161">
        <f t="shared" si="24"/>
        <v>0.4</v>
      </c>
      <c r="O161">
        <f t="shared" si="26"/>
        <v>0.29427379068700177</v>
      </c>
      <c r="P161">
        <f t="shared" si="25"/>
        <v>0.64891382480803006</v>
      </c>
      <c r="Q161">
        <f t="shared" si="25"/>
        <v>-1.0314452257837314</v>
      </c>
      <c r="R161">
        <f t="shared" si="25"/>
        <v>-1.2652435695634179</v>
      </c>
      <c r="S161">
        <f t="shared" si="25"/>
        <v>1.1669419345766412</v>
      </c>
      <c r="T161">
        <f t="shared" si="25"/>
        <v>1.2122275176983679</v>
      </c>
      <c r="U161">
        <f t="shared" si="25"/>
        <v>0.49249401141613725</v>
      </c>
      <c r="V161">
        <f t="shared" si="25"/>
        <v>0.32648475865724447</v>
      </c>
      <c r="W161">
        <f t="shared" si="25"/>
        <v>0.29415554705940561</v>
      </c>
    </row>
    <row r="162" spans="1:23" x14ac:dyDescent="0.25">
      <c r="A162">
        <f>'PCP-stand'!A163</f>
        <v>0.31999999999999318</v>
      </c>
      <c r="B162">
        <f>'PCP-stand'!B163</f>
        <v>0.79999999999999716</v>
      </c>
      <c r="C162">
        <f>'PCP-stand'!C163</f>
        <v>0.5238095238095225</v>
      </c>
      <c r="D162">
        <f>'PCP-stand'!D163</f>
        <v>0.16363636363636355</v>
      </c>
      <c r="E162">
        <f>'PCP-stand'!E163</f>
        <v>0.95652173913043459</v>
      </c>
      <c r="F162">
        <f>'PCP-stand'!F163</f>
        <v>2.1739130434781401E-2</v>
      </c>
      <c r="H162">
        <f t="shared" si="19"/>
        <v>2.1739130434781401E-2</v>
      </c>
      <c r="I162">
        <f t="shared" si="20"/>
        <v>0.49090909090909102</v>
      </c>
      <c r="J162">
        <f t="shared" si="21"/>
        <v>0.5238095238095225</v>
      </c>
      <c r="K162">
        <f t="shared" si="22"/>
        <v>0.95652173913043459</v>
      </c>
      <c r="L162">
        <f t="shared" si="23"/>
        <v>0.79999999999999716</v>
      </c>
      <c r="M162">
        <f t="shared" si="24"/>
        <v>0.31999999999999318</v>
      </c>
      <c r="O162">
        <f t="shared" si="26"/>
        <v>0.16108424572524438</v>
      </c>
      <c r="P162">
        <f t="shared" si="25"/>
        <v>0.32404424927219688</v>
      </c>
      <c r="Q162">
        <f t="shared" si="25"/>
        <v>-1.4650552260745382</v>
      </c>
      <c r="R162">
        <f t="shared" si="25"/>
        <v>-1.0340897447354656</v>
      </c>
      <c r="S162">
        <f t="shared" si="25"/>
        <v>1.7828027165870517</v>
      </c>
      <c r="T162">
        <f t="shared" si="25"/>
        <v>1.3066716270729091</v>
      </c>
      <c r="U162">
        <f t="shared" si="25"/>
        <v>-0.41728793383622165</v>
      </c>
      <c r="V162">
        <f t="shared" si="25"/>
        <v>-0.53512572754962906</v>
      </c>
      <c r="W162">
        <f t="shared" si="25"/>
        <v>0.16088481990496206</v>
      </c>
    </row>
    <row r="163" spans="1:23" x14ac:dyDescent="0.25">
      <c r="A163">
        <f>'PCP-stand'!A164</f>
        <v>0.7199999999999932</v>
      </c>
      <c r="B163">
        <f>'PCP-stand'!B164</f>
        <v>0.54999999999999716</v>
      </c>
      <c r="C163">
        <f>'PCP-stand'!C164</f>
        <v>0.33333333333332882</v>
      </c>
      <c r="D163">
        <f>'PCP-stand'!D164</f>
        <v>3.6363636363636404E-2</v>
      </c>
      <c r="E163">
        <f>'PCP-stand'!E164</f>
        <v>0.97826086956521707</v>
      </c>
      <c r="F163">
        <f>'PCP-stand'!F164</f>
        <v>0.13043478260869457</v>
      </c>
      <c r="H163">
        <f t="shared" si="19"/>
        <v>0.13043478260869457</v>
      </c>
      <c r="I163">
        <f t="shared" si="20"/>
        <v>0.78181818181818197</v>
      </c>
      <c r="J163">
        <f t="shared" si="21"/>
        <v>0.33333333333332882</v>
      </c>
      <c r="K163">
        <f t="shared" si="22"/>
        <v>0.97826086956521707</v>
      </c>
      <c r="L163">
        <f t="shared" si="23"/>
        <v>0.54999999999999716</v>
      </c>
      <c r="M163">
        <f t="shared" si="24"/>
        <v>0.7199999999999932</v>
      </c>
      <c r="O163">
        <f t="shared" si="26"/>
        <v>-0.43125494417536242</v>
      </c>
      <c r="P163">
        <f t="shared" si="25"/>
        <v>0.36280920286616603</v>
      </c>
      <c r="Q163">
        <f t="shared" si="25"/>
        <v>-1.2194776852770428</v>
      </c>
      <c r="R163">
        <f t="shared" si="25"/>
        <v>-0.6496599204294391</v>
      </c>
      <c r="S163">
        <f t="shared" si="25"/>
        <v>2.5723103706685935</v>
      </c>
      <c r="T163">
        <f t="shared" si="25"/>
        <v>0.92173367972444864</v>
      </c>
      <c r="U163">
        <f t="shared" si="25"/>
        <v>-0.55270910037714938</v>
      </c>
      <c r="V163">
        <f t="shared" si="25"/>
        <v>-0.26575350886663573</v>
      </c>
      <c r="W163">
        <f t="shared" si="25"/>
        <v>-0.43139701301196681</v>
      </c>
    </row>
    <row r="164" spans="1:23" x14ac:dyDescent="0.25">
      <c r="A164">
        <f>'PCP-stand'!A165</f>
        <v>0.43999999999999773</v>
      </c>
      <c r="B164">
        <f>'PCP-stand'!B165</f>
        <v>0.75</v>
      </c>
      <c r="C164">
        <f>'PCP-stand'!C165</f>
        <v>0.5238095238095225</v>
      </c>
      <c r="D164">
        <f>'PCP-stand'!D165</f>
        <v>0.49090909090909102</v>
      </c>
      <c r="E164">
        <f>'PCP-stand'!E165</f>
        <v>0.54347826086956497</v>
      </c>
      <c r="F164">
        <f>'PCP-stand'!F165</f>
        <v>6.5217391304344202E-2</v>
      </c>
      <c r="H164">
        <f t="shared" si="19"/>
        <v>6.5217391304344202E-2</v>
      </c>
      <c r="I164">
        <f t="shared" si="20"/>
        <v>0.8</v>
      </c>
      <c r="J164">
        <f t="shared" si="21"/>
        <v>0.5238095238095225</v>
      </c>
      <c r="K164">
        <f t="shared" si="22"/>
        <v>0.54347826086956497</v>
      </c>
      <c r="L164">
        <f t="shared" si="23"/>
        <v>0.75</v>
      </c>
      <c r="M164">
        <f t="shared" si="24"/>
        <v>0.43999999999999773</v>
      </c>
      <c r="O164">
        <f t="shared" si="26"/>
        <v>-0.65031562083624517</v>
      </c>
      <c r="P164">
        <f t="shared" si="25"/>
        <v>0.17117083950706291</v>
      </c>
      <c r="Q164">
        <f t="shared" si="25"/>
        <v>-1.0212657022670091</v>
      </c>
      <c r="R164">
        <f t="shared" si="25"/>
        <v>-0.81964668341248037</v>
      </c>
      <c r="S164">
        <f t="shared" si="25"/>
        <v>1.8295939205121612</v>
      </c>
      <c r="T164">
        <f t="shared" si="25"/>
        <v>1.4211146885032084</v>
      </c>
      <c r="U164">
        <f t="shared" si="25"/>
        <v>2.6492324612341491E-2</v>
      </c>
      <c r="V164">
        <f t="shared" si="25"/>
        <v>-0.58799913828054617</v>
      </c>
      <c r="W164">
        <f t="shared" si="25"/>
        <v>-0.65049651593867508</v>
      </c>
    </row>
    <row r="165" spans="1:23" x14ac:dyDescent="0.25">
      <c r="A165">
        <f>'PCP-stand'!A166</f>
        <v>0.31999999999999318</v>
      </c>
      <c r="B165">
        <f>'PCP-stand'!B166</f>
        <v>0.54999999999999716</v>
      </c>
      <c r="C165">
        <f>'PCP-stand'!C166</f>
        <v>0.4761904761904775</v>
      </c>
      <c r="D165">
        <f>'PCP-stand'!D166</f>
        <v>0.78181818181818197</v>
      </c>
      <c r="E165">
        <f>'PCP-stand'!E166</f>
        <v>0.63043478260869545</v>
      </c>
      <c r="F165">
        <f>'PCP-stand'!F166</f>
        <v>0.36956521739130233</v>
      </c>
      <c r="H165">
        <f t="shared" si="19"/>
        <v>0.36956521739130233</v>
      </c>
      <c r="I165">
        <f t="shared" si="20"/>
        <v>0.76363636363636378</v>
      </c>
      <c r="J165">
        <f t="shared" si="21"/>
        <v>0.4761904761904775</v>
      </c>
      <c r="K165">
        <f t="shared" si="22"/>
        <v>0.63043478260869545</v>
      </c>
      <c r="L165">
        <f t="shared" si="23"/>
        <v>0.54999999999999716</v>
      </c>
      <c r="M165">
        <f t="shared" si="24"/>
        <v>0.31999999999999318</v>
      </c>
      <c r="O165">
        <f t="shared" si="26"/>
        <v>-0.19182170671281457</v>
      </c>
      <c r="P165">
        <f t="shared" si="25"/>
        <v>0.16087994489983645</v>
      </c>
      <c r="Q165">
        <f t="shared" si="25"/>
        <v>-0.84536324064615609</v>
      </c>
      <c r="R165">
        <f t="shared" si="25"/>
        <v>-0.3116319243758906</v>
      </c>
      <c r="S165">
        <f t="shared" si="25"/>
        <v>1.975393217553123</v>
      </c>
      <c r="T165">
        <f t="shared" si="25"/>
        <v>1.4617875049212743</v>
      </c>
      <c r="U165">
        <f t="shared" si="25"/>
        <v>0.10711962966143879</v>
      </c>
      <c r="V165">
        <f t="shared" si="25"/>
        <v>-0.26563821927139375</v>
      </c>
      <c r="W165">
        <f t="shared" si="25"/>
        <v>-0.19193730309523022</v>
      </c>
    </row>
    <row r="166" spans="1:23" x14ac:dyDescent="0.25">
      <c r="A166">
        <f>'PCP-stand'!A167</f>
        <v>0.35999999999999088</v>
      </c>
      <c r="B166">
        <f>'PCP-stand'!B167</f>
        <v>0.54999999999999716</v>
      </c>
      <c r="C166">
        <f>'PCP-stand'!C167</f>
        <v>0.57142857142856751</v>
      </c>
      <c r="D166">
        <f>'PCP-stand'!D167</f>
        <v>0.8</v>
      </c>
      <c r="E166">
        <f>'PCP-stand'!E167</f>
        <v>0.69565217391304346</v>
      </c>
      <c r="F166">
        <f>'PCP-stand'!F167</f>
        <v>0.28260869565217056</v>
      </c>
      <c r="H166">
        <f t="shared" si="19"/>
        <v>0.28260869565217056</v>
      </c>
      <c r="I166">
        <f t="shared" si="20"/>
        <v>0.56363636363636382</v>
      </c>
      <c r="J166">
        <f t="shared" si="21"/>
        <v>0.57142857142856751</v>
      </c>
      <c r="K166">
        <f t="shared" si="22"/>
        <v>0.69565217391304346</v>
      </c>
      <c r="L166">
        <f t="shared" si="23"/>
        <v>0.54999999999999716</v>
      </c>
      <c r="M166">
        <f t="shared" si="24"/>
        <v>0.35999999999999088</v>
      </c>
      <c r="O166">
        <f t="shared" si="26"/>
        <v>-2.8100686182962853E-2</v>
      </c>
      <c r="P166">
        <f t="shared" si="25"/>
        <v>0.20173684782084617</v>
      </c>
      <c r="Q166">
        <f t="shared" si="25"/>
        <v>-1.0673210975709411</v>
      </c>
      <c r="R166">
        <f t="shared" si="25"/>
        <v>-0.61016532999924311</v>
      </c>
      <c r="S166">
        <f t="shared" si="25"/>
        <v>1.8191230626673334</v>
      </c>
      <c r="T166">
        <f t="shared" si="25"/>
        <v>1.2979379853934272</v>
      </c>
      <c r="U166">
        <f t="shared" si="25"/>
        <v>7.5637963008436476E-2</v>
      </c>
      <c r="V166">
        <f t="shared" si="25"/>
        <v>-9.0084951309349071E-2</v>
      </c>
      <c r="W166">
        <f t="shared" si="25"/>
        <v>-2.819863426258612E-2</v>
      </c>
    </row>
    <row r="167" spans="1:23" x14ac:dyDescent="0.25">
      <c r="A167">
        <f>'PCP-stand'!A168</f>
        <v>0.2</v>
      </c>
      <c r="B167">
        <f>'PCP-stand'!B168</f>
        <v>0.65000000000000568</v>
      </c>
      <c r="C167">
        <f>'PCP-stand'!C168</f>
        <v>0.4761904761904775</v>
      </c>
      <c r="D167">
        <f>'PCP-stand'!D168</f>
        <v>0.76363636363636378</v>
      </c>
      <c r="E167">
        <f>'PCP-stand'!E168</f>
        <v>0.60869565217391297</v>
      </c>
      <c r="F167">
        <f>'PCP-stand'!F168</f>
        <v>0.43478260869565272</v>
      </c>
      <c r="H167">
        <f t="shared" si="19"/>
        <v>0.43478260869565272</v>
      </c>
      <c r="I167">
        <f t="shared" si="20"/>
        <v>0.50909090909090915</v>
      </c>
      <c r="J167">
        <f t="shared" si="21"/>
        <v>0.4761904761904775</v>
      </c>
      <c r="K167">
        <f t="shared" si="22"/>
        <v>0.60869565217391297</v>
      </c>
      <c r="L167">
        <f t="shared" si="23"/>
        <v>0.65000000000000568</v>
      </c>
      <c r="M167">
        <f t="shared" si="24"/>
        <v>0.2</v>
      </c>
      <c r="O167">
        <f t="shared" si="26"/>
        <v>0.2071188024032255</v>
      </c>
      <c r="P167">
        <f t="shared" si="25"/>
        <v>0.40210643267416524</v>
      </c>
      <c r="Q167">
        <f t="shared" si="25"/>
        <v>-0.77751283064999988</v>
      </c>
      <c r="R167">
        <f t="shared" si="25"/>
        <v>-0.46066534081090726</v>
      </c>
      <c r="S167">
        <f t="shared" si="25"/>
        <v>1.6252242922154954</v>
      </c>
      <c r="T167">
        <f t="shared" si="25"/>
        <v>1.5127540882716577</v>
      </c>
      <c r="U167">
        <f t="shared" si="25"/>
        <v>0.17498857037552698</v>
      </c>
      <c r="V167">
        <f t="shared" si="25"/>
        <v>-0.22441172956552724</v>
      </c>
      <c r="W167">
        <f t="shared" si="25"/>
        <v>0.20696614458510459</v>
      </c>
    </row>
    <row r="168" spans="1:23" x14ac:dyDescent="0.25">
      <c r="A168">
        <f>'PCP-stand'!A169</f>
        <v>0.51999999999999313</v>
      </c>
      <c r="B168">
        <f>'PCP-stand'!B169</f>
        <v>0.65000000000000568</v>
      </c>
      <c r="C168">
        <f>'PCP-stand'!C169</f>
        <v>0.76190476190476131</v>
      </c>
      <c r="D168">
        <f>'PCP-stand'!D169</f>
        <v>0.56363636363636382</v>
      </c>
      <c r="E168">
        <f>'PCP-stand'!E169</f>
        <v>0.934782608695652</v>
      </c>
      <c r="F168">
        <f>'PCP-stand'!F169</f>
        <v>0.41304347826086513</v>
      </c>
      <c r="H168">
        <f t="shared" si="19"/>
        <v>0.41304347826086513</v>
      </c>
      <c r="I168">
        <f t="shared" si="20"/>
        <v>0.43636363636363634</v>
      </c>
      <c r="J168">
        <f t="shared" si="21"/>
        <v>0.76190476190476131</v>
      </c>
      <c r="K168">
        <f t="shared" si="22"/>
        <v>0.934782608695652</v>
      </c>
      <c r="L168">
        <f t="shared" si="23"/>
        <v>0.65000000000000568</v>
      </c>
      <c r="M168">
        <f t="shared" si="24"/>
        <v>0.51999999999999313</v>
      </c>
      <c r="O168">
        <f t="shared" si="26"/>
        <v>0.27053467910158868</v>
      </c>
      <c r="P168">
        <f t="shared" si="25"/>
        <v>0.46238838944324639</v>
      </c>
      <c r="Q168">
        <f t="shared" si="25"/>
        <v>-1.4047338006716901</v>
      </c>
      <c r="R168">
        <f t="shared" si="25"/>
        <v>-0.95573353444447462</v>
      </c>
      <c r="S168">
        <f t="shared" si="25"/>
        <v>2.1832120894624172</v>
      </c>
      <c r="T168">
        <f t="shared" si="25"/>
        <v>1.4217375529246254</v>
      </c>
      <c r="U168">
        <f t="shared" si="25"/>
        <v>0.11919617116921256</v>
      </c>
      <c r="V168">
        <f t="shared" si="25"/>
        <v>0.23995932232667788</v>
      </c>
      <c r="W168">
        <f t="shared" si="25"/>
        <v>0.27043496619184515</v>
      </c>
    </row>
    <row r="169" spans="1:23" x14ac:dyDescent="0.25">
      <c r="A169">
        <f>'PCP-stand'!A170</f>
        <v>1</v>
      </c>
      <c r="B169">
        <f>'PCP-stand'!B170</f>
        <v>0.84999999999999432</v>
      </c>
      <c r="C169">
        <f>'PCP-stand'!C170</f>
        <v>0.66666666666667118</v>
      </c>
      <c r="D169">
        <f>'PCP-stand'!D170</f>
        <v>0.50909090909090915</v>
      </c>
      <c r="E169">
        <f>'PCP-stand'!E170</f>
        <v>0.52173913043478248</v>
      </c>
      <c r="F169">
        <f>'PCP-stand'!F170</f>
        <v>0.21739130434782636</v>
      </c>
      <c r="H169">
        <f t="shared" si="19"/>
        <v>0.21739130434782636</v>
      </c>
      <c r="I169">
        <f t="shared" si="20"/>
        <v>0.43636363636363634</v>
      </c>
      <c r="J169">
        <f t="shared" si="21"/>
        <v>0.66666666666667118</v>
      </c>
      <c r="K169">
        <f t="shared" si="22"/>
        <v>0.52173913043478248</v>
      </c>
      <c r="L169">
        <f t="shared" si="23"/>
        <v>0.84999999999999432</v>
      </c>
      <c r="M169">
        <f t="shared" si="24"/>
        <v>1</v>
      </c>
      <c r="O169">
        <f t="shared" si="26"/>
        <v>-0.76080986686536201</v>
      </c>
      <c r="P169">
        <f t="shared" si="25"/>
        <v>0.93092900089952324</v>
      </c>
      <c r="Q169">
        <f t="shared" si="25"/>
        <v>-1.0348844492780216</v>
      </c>
      <c r="R169">
        <f t="shared" si="25"/>
        <v>-1.5661453734870721</v>
      </c>
      <c r="S169">
        <f t="shared" si="25"/>
        <v>2.1118216322737555</v>
      </c>
      <c r="T169">
        <f t="shared" si="25"/>
        <v>1.0766418273572653</v>
      </c>
      <c r="U169">
        <f t="shared" si="25"/>
        <v>0.29860639372696235</v>
      </c>
      <c r="V169">
        <f t="shared" si="25"/>
        <v>0.17380357260505186</v>
      </c>
      <c r="W169">
        <f t="shared" si="25"/>
        <v>-0.7610013509493081</v>
      </c>
    </row>
    <row r="170" spans="1:23" x14ac:dyDescent="0.25">
      <c r="A170">
        <f>'PCP-stand'!A171</f>
        <v>0.7199999999999932</v>
      </c>
      <c r="B170">
        <f>'PCP-stand'!B171</f>
        <v>0.70000000000000284</v>
      </c>
      <c r="C170">
        <f>'PCP-stand'!C171</f>
        <v>0.5238095238095225</v>
      </c>
      <c r="D170">
        <f>'PCP-stand'!D171</f>
        <v>0.43636363636363634</v>
      </c>
      <c r="E170">
        <f>'PCP-stand'!E171</f>
        <v>0.76086956521739102</v>
      </c>
      <c r="F170">
        <f>'PCP-stand'!F171</f>
        <v>0.17391304347825737</v>
      </c>
      <c r="H170">
        <f t="shared" si="19"/>
        <v>0.17391304347825737</v>
      </c>
      <c r="I170">
        <f t="shared" si="20"/>
        <v>0.76363636363636378</v>
      </c>
      <c r="J170">
        <f t="shared" si="21"/>
        <v>0.5238095238095225</v>
      </c>
      <c r="K170">
        <f t="shared" si="22"/>
        <v>0.76086956521739102</v>
      </c>
      <c r="L170">
        <f t="shared" si="23"/>
        <v>0.70000000000000284</v>
      </c>
      <c r="M170">
        <f t="shared" si="24"/>
        <v>0.7199999999999932</v>
      </c>
      <c r="O170">
        <f t="shared" si="26"/>
        <v>-0.59971050581788798</v>
      </c>
      <c r="P170">
        <f t="shared" si="25"/>
        <v>0.42174241609841034</v>
      </c>
      <c r="Q170">
        <f t="shared" si="25"/>
        <v>-1.1618335393828765</v>
      </c>
      <c r="R170">
        <f t="shared" si="25"/>
        <v>-0.91646688903842843</v>
      </c>
      <c r="S170">
        <f t="shared" si="25"/>
        <v>2.3674810212340147</v>
      </c>
      <c r="T170">
        <f t="shared" si="25"/>
        <v>1.2242944829845748</v>
      </c>
      <c r="U170">
        <f t="shared" si="25"/>
        <v>-0.11408477786249185</v>
      </c>
      <c r="V170">
        <f t="shared" si="25"/>
        <v>-0.23742756265498188</v>
      </c>
      <c r="W170">
        <f t="shared" si="25"/>
        <v>-0.59987287020246538</v>
      </c>
    </row>
    <row r="171" spans="1:23" x14ac:dyDescent="0.25">
      <c r="A171">
        <f>'PCP-stand'!A172</f>
        <v>0.4</v>
      </c>
      <c r="B171">
        <f>'PCP-stand'!B172</f>
        <v>0.45000000000000284</v>
      </c>
      <c r="C171">
        <f>'PCP-stand'!C172</f>
        <v>0.38095238095238737</v>
      </c>
      <c r="D171">
        <f>'PCP-stand'!D172</f>
        <v>0.43636363636363634</v>
      </c>
      <c r="E171">
        <f>'PCP-stand'!E172</f>
        <v>0.934782608695652</v>
      </c>
      <c r="F171">
        <f>'PCP-stand'!F172</f>
        <v>0.39130434782608375</v>
      </c>
      <c r="H171">
        <f t="shared" si="19"/>
        <v>0.39130434782608375</v>
      </c>
      <c r="I171">
        <f t="shared" si="20"/>
        <v>0.2727272727272726</v>
      </c>
      <c r="J171">
        <f t="shared" si="21"/>
        <v>0.38095238095238737</v>
      </c>
      <c r="K171">
        <f t="shared" si="22"/>
        <v>0.934782608695652</v>
      </c>
      <c r="L171">
        <f t="shared" si="23"/>
        <v>0.45000000000000284</v>
      </c>
      <c r="M171">
        <f t="shared" si="24"/>
        <v>0.4</v>
      </c>
      <c r="O171">
        <f t="shared" si="26"/>
        <v>0.53879738602217764</v>
      </c>
      <c r="P171">
        <f t="shared" si="25"/>
        <v>0.54723907519476755</v>
      </c>
      <c r="Q171">
        <f t="shared" si="25"/>
        <v>-1.0391256790598553</v>
      </c>
      <c r="R171">
        <f t="shared" si="25"/>
        <v>-0.53260179446062428</v>
      </c>
      <c r="S171">
        <f t="shared" si="25"/>
        <v>1.8842038392785279</v>
      </c>
      <c r="T171">
        <f t="shared" si="25"/>
        <v>0.90613374895566379</v>
      </c>
      <c r="U171">
        <f t="shared" si="25"/>
        <v>-0.27713752974197559</v>
      </c>
      <c r="V171">
        <f t="shared" si="25"/>
        <v>0.18602454405093627</v>
      </c>
      <c r="W171">
        <f t="shared" si="25"/>
        <v>0.53870120277267453</v>
      </c>
    </row>
    <row r="172" spans="1:23" x14ac:dyDescent="0.25">
      <c r="A172">
        <f>'PCP-stand'!A173</f>
        <v>0.43999999999999773</v>
      </c>
      <c r="B172">
        <f>'PCP-stand'!B173</f>
        <v>0.5</v>
      </c>
      <c r="C172">
        <f>'PCP-stand'!C173</f>
        <v>0.42857142857143243</v>
      </c>
      <c r="D172">
        <f>'PCP-stand'!D173</f>
        <v>0.76363636363636378</v>
      </c>
      <c r="E172">
        <f>'PCP-stand'!E173</f>
        <v>0.69565217391304346</v>
      </c>
      <c r="F172">
        <f>'PCP-stand'!F173</f>
        <v>0.41304347826086513</v>
      </c>
      <c r="H172">
        <f t="shared" si="19"/>
        <v>0.41304347826086513</v>
      </c>
      <c r="I172">
        <f t="shared" si="20"/>
        <v>0.8727272727272728</v>
      </c>
      <c r="J172">
        <f t="shared" si="21"/>
        <v>0.42857142857143243</v>
      </c>
      <c r="K172">
        <f t="shared" si="22"/>
        <v>0.69565217391304346</v>
      </c>
      <c r="L172">
        <f t="shared" si="23"/>
        <v>0.5</v>
      </c>
      <c r="M172">
        <f t="shared" si="24"/>
        <v>0.43999999999999773</v>
      </c>
      <c r="O172">
        <f t="shared" si="26"/>
        <v>-0.32495630070329756</v>
      </c>
      <c r="P172">
        <f t="shared" si="25"/>
        <v>0.18302568601415781</v>
      </c>
      <c r="Q172">
        <f t="shared" si="25"/>
        <v>-0.83222480214201477</v>
      </c>
      <c r="R172">
        <f t="shared" si="25"/>
        <v>-0.20492036723427781</v>
      </c>
      <c r="S172">
        <f t="shared" si="25"/>
        <v>2.3004452910434501</v>
      </c>
      <c r="T172">
        <f t="shared" si="25"/>
        <v>1.4011571191224488</v>
      </c>
      <c r="U172">
        <f t="shared" si="25"/>
        <v>2.5010707670722773E-2</v>
      </c>
      <c r="V172">
        <f t="shared" si="25"/>
        <v>-0.2108406616433729</v>
      </c>
      <c r="W172">
        <f t="shared" si="25"/>
        <v>-0.32506219051925694</v>
      </c>
    </row>
    <row r="173" spans="1:23" x14ac:dyDescent="0.25">
      <c r="A173">
        <f>'PCP-stand'!A174</f>
        <v>3.9999999999997725E-2</v>
      </c>
      <c r="B173">
        <f>'PCP-stand'!B174</f>
        <v>0.84999999999999432</v>
      </c>
      <c r="C173">
        <f>'PCP-stand'!C174</f>
        <v>0.71428571428571619</v>
      </c>
      <c r="D173">
        <f>'PCP-stand'!D174</f>
        <v>0.2727272727272726</v>
      </c>
      <c r="E173">
        <f>'PCP-stand'!E174</f>
        <v>0.82608695652173902</v>
      </c>
      <c r="F173">
        <f>'PCP-stand'!F174</f>
        <v>0</v>
      </c>
      <c r="H173">
        <f t="shared" si="19"/>
        <v>0</v>
      </c>
      <c r="I173">
        <f t="shared" si="20"/>
        <v>0.83636363636363664</v>
      </c>
      <c r="J173">
        <f t="shared" si="21"/>
        <v>0.71428571428571619</v>
      </c>
      <c r="K173">
        <f t="shared" si="22"/>
        <v>0.82608695652173902</v>
      </c>
      <c r="L173">
        <f t="shared" si="23"/>
        <v>0.84999999999999432</v>
      </c>
      <c r="M173">
        <f t="shared" si="24"/>
        <v>3.9999999999997725E-2</v>
      </c>
      <c r="O173">
        <f t="shared" si="26"/>
        <v>-5.0185358923813247E-2</v>
      </c>
      <c r="P173">
        <f t="shared" si="25"/>
        <v>-0.21829332091872589</v>
      </c>
      <c r="Q173">
        <f t="shared" si="25"/>
        <v>-1.5404182352150699</v>
      </c>
      <c r="R173">
        <f t="shared" si="25"/>
        <v>-0.79189651023670649</v>
      </c>
      <c r="S173">
        <f t="shared" si="25"/>
        <v>1.7024505928853735</v>
      </c>
      <c r="T173">
        <f t="shared" si="25"/>
        <v>1.9182326336553839</v>
      </c>
      <c r="U173">
        <f t="shared" si="25"/>
        <v>-0.11168929707419492</v>
      </c>
      <c r="V173">
        <f t="shared" si="25"/>
        <v>-0.90807056669267983</v>
      </c>
      <c r="W173">
        <f t="shared" si="25"/>
        <v>-5.0368018856363245E-2</v>
      </c>
    </row>
    <row r="174" spans="1:23" x14ac:dyDescent="0.25">
      <c r="A174">
        <f>'PCP-stand'!A175</f>
        <v>0.1599999999999909</v>
      </c>
      <c r="B174">
        <f>'PCP-stand'!B175</f>
        <v>0.79999999999999716</v>
      </c>
      <c r="C174">
        <f>'PCP-stand'!C175</f>
        <v>0.66666666666667118</v>
      </c>
      <c r="D174">
        <f>'PCP-stand'!D175</f>
        <v>0.8727272727272728</v>
      </c>
      <c r="E174">
        <f>'PCP-stand'!E175</f>
        <v>0.54347826086956497</v>
      </c>
      <c r="F174">
        <f>'PCP-stand'!F175</f>
        <v>0.39130434782608375</v>
      </c>
      <c r="H174">
        <f t="shared" si="19"/>
        <v>0.39130434782608375</v>
      </c>
      <c r="I174">
        <f t="shared" si="20"/>
        <v>0.5818181818181819</v>
      </c>
      <c r="J174">
        <f t="shared" si="21"/>
        <v>0.66666666666667118</v>
      </c>
      <c r="K174">
        <f t="shared" si="22"/>
        <v>0.54347826086956497</v>
      </c>
      <c r="L174">
        <f t="shared" si="23"/>
        <v>0.79999999999999716</v>
      </c>
      <c r="M174">
        <f t="shared" si="24"/>
        <v>0.1599999999999909</v>
      </c>
      <c r="O174">
        <f t="shared" si="26"/>
        <v>7.8440512937198698E-2</v>
      </c>
      <c r="P174">
        <f t="shared" si="25"/>
        <v>0.30696281595682512</v>
      </c>
      <c r="Q174">
        <f t="shared" si="25"/>
        <v>-0.93352037259408727</v>
      </c>
      <c r="R174">
        <f t="shared" si="25"/>
        <v>-0.69638657654497249</v>
      </c>
      <c r="S174">
        <f t="shared" si="25"/>
        <v>1.5619904005433409</v>
      </c>
      <c r="T174">
        <f t="shared" si="25"/>
        <v>1.8464006244066793</v>
      </c>
      <c r="U174">
        <f t="shared" si="25"/>
        <v>0.3999612050519305</v>
      </c>
      <c r="V174">
        <f t="shared" si="25"/>
        <v>-0.35016261330342913</v>
      </c>
      <c r="W174">
        <f t="shared" si="25"/>
        <v>7.8267559571105122E-2</v>
      </c>
    </row>
    <row r="175" spans="1:23" x14ac:dyDescent="0.25">
      <c r="A175">
        <f>'PCP-stand'!A176</f>
        <v>0.4</v>
      </c>
      <c r="B175">
        <f>'PCP-stand'!B176</f>
        <v>0.75</v>
      </c>
      <c r="C175">
        <f>'PCP-stand'!C176</f>
        <v>0.61904761904762617</v>
      </c>
      <c r="D175">
        <f>'PCP-stand'!D176</f>
        <v>0.83636363636363664</v>
      </c>
      <c r="E175">
        <f>'PCP-stand'!E176</f>
        <v>0.60869565217391297</v>
      </c>
      <c r="F175">
        <f>'PCP-stand'!F176</f>
        <v>0.34782608695652095</v>
      </c>
      <c r="H175">
        <f t="shared" si="19"/>
        <v>0.34782608695652095</v>
      </c>
      <c r="I175">
        <f t="shared" si="20"/>
        <v>0.76363636363636378</v>
      </c>
      <c r="J175">
        <f t="shared" si="21"/>
        <v>0.61904761904762617</v>
      </c>
      <c r="K175">
        <f t="shared" si="22"/>
        <v>0.60869565217391297</v>
      </c>
      <c r="L175">
        <f t="shared" si="23"/>
        <v>0.75</v>
      </c>
      <c r="M175">
        <f t="shared" si="24"/>
        <v>0.4</v>
      </c>
      <c r="O175">
        <f t="shared" si="26"/>
        <v>-0.30890889502279095</v>
      </c>
      <c r="P175">
        <f t="shared" si="25"/>
        <v>0.30106913809497227</v>
      </c>
      <c r="Q175">
        <f t="shared" si="25"/>
        <v>-0.98188278870474044</v>
      </c>
      <c r="R175">
        <f t="shared" si="25"/>
        <v>-0.68458234378413574</v>
      </c>
      <c r="S175">
        <f t="shared" si="25"/>
        <v>2.0182822005708143</v>
      </c>
      <c r="T175">
        <f t="shared" si="25"/>
        <v>1.6908629142270777</v>
      </c>
      <c r="U175">
        <f t="shared" si="25"/>
        <v>0.25635142844642012</v>
      </c>
      <c r="V175">
        <f t="shared" si="25"/>
        <v>-0.32340447465158273</v>
      </c>
      <c r="W175">
        <f t="shared" si="25"/>
        <v>-0.30907214182242826</v>
      </c>
    </row>
    <row r="176" spans="1:23" x14ac:dyDescent="0.25">
      <c r="A176">
        <f>'PCP-stand'!A177</f>
        <v>0.4</v>
      </c>
      <c r="B176">
        <f>'PCP-stand'!B177</f>
        <v>0.29999999999999716</v>
      </c>
      <c r="C176">
        <f>'PCP-stand'!C177</f>
        <v>0.4761904761904775</v>
      </c>
      <c r="D176">
        <f>'PCP-stand'!D177</f>
        <v>0.5818181818181819</v>
      </c>
      <c r="E176">
        <f>'PCP-stand'!E177</f>
        <v>0.84782608695652151</v>
      </c>
      <c r="F176">
        <f>'PCP-stand'!F177</f>
        <v>0.30434782608695193</v>
      </c>
      <c r="H176">
        <f t="shared" si="19"/>
        <v>0.30434782608695193</v>
      </c>
      <c r="I176">
        <f t="shared" si="20"/>
        <v>0.85454545454545472</v>
      </c>
      <c r="J176">
        <f t="shared" si="21"/>
        <v>0.4761904761904775</v>
      </c>
      <c r="K176">
        <f t="shared" si="22"/>
        <v>0.84782608695652151</v>
      </c>
      <c r="L176">
        <f t="shared" si="23"/>
        <v>0.29999999999999716</v>
      </c>
      <c r="M176">
        <f t="shared" si="24"/>
        <v>0.4</v>
      </c>
      <c r="O176">
        <f t="shared" si="26"/>
        <v>-0.19150147996309275</v>
      </c>
      <c r="P176">
        <f t="shared" si="25"/>
        <v>-0.14296355881239814</v>
      </c>
      <c r="Q176">
        <f t="shared" si="25"/>
        <v>-1.1088539472099836</v>
      </c>
      <c r="R176">
        <f t="shared" si="25"/>
        <v>-0.1000182010081912</v>
      </c>
      <c r="S176">
        <f t="shared" si="25"/>
        <v>2.3175779531674441</v>
      </c>
      <c r="T176">
        <f t="shared" si="25"/>
        <v>1.1734012288255165</v>
      </c>
      <c r="U176">
        <f t="shared" si="25"/>
        <v>-0.15641740369721902</v>
      </c>
      <c r="V176">
        <f t="shared" si="25"/>
        <v>-6.9481727812515215E-2</v>
      </c>
      <c r="W176">
        <f t="shared" si="25"/>
        <v>-0.19152442275624559</v>
      </c>
    </row>
    <row r="177" spans="1:23" x14ac:dyDescent="0.25">
      <c r="A177">
        <f>'PCP-stand'!A178</f>
        <v>0.4</v>
      </c>
      <c r="B177">
        <f>'PCP-stand'!B178</f>
        <v>0.54999999999999716</v>
      </c>
      <c r="C177">
        <f>'PCP-stand'!C178</f>
        <v>0.4761904761904775</v>
      </c>
      <c r="D177">
        <f>'PCP-stand'!D178</f>
        <v>0.76363636363636378</v>
      </c>
      <c r="E177">
        <f>'PCP-stand'!E178</f>
        <v>0.60869565217391297</v>
      </c>
      <c r="F177">
        <f>'PCP-stand'!F178</f>
        <v>0.39130434782608375</v>
      </c>
      <c r="H177">
        <f t="shared" si="19"/>
        <v>0.39130434782608375</v>
      </c>
      <c r="I177">
        <f t="shared" si="20"/>
        <v>0.8</v>
      </c>
      <c r="J177">
        <f t="shared" si="21"/>
        <v>0.4761904761904775</v>
      </c>
      <c r="K177">
        <f t="shared" si="22"/>
        <v>0.60869565217391297</v>
      </c>
      <c r="L177">
        <f t="shared" si="23"/>
        <v>0.54999999999999716</v>
      </c>
      <c r="M177">
        <f t="shared" si="24"/>
        <v>0.4</v>
      </c>
      <c r="O177">
        <f t="shared" si="26"/>
        <v>-0.3145525833438873</v>
      </c>
      <c r="P177">
        <f t="shared" si="25"/>
        <v>0.20712399990262698</v>
      </c>
      <c r="Q177">
        <f t="shared" si="25"/>
        <v>-0.80826165757716917</v>
      </c>
      <c r="R177">
        <f t="shared" si="25"/>
        <v>-0.32711208687778215</v>
      </c>
      <c r="S177">
        <f t="shared" si="25"/>
        <v>2.0853896100295164</v>
      </c>
      <c r="T177">
        <f t="shared" si="25"/>
        <v>1.4463073424193829</v>
      </c>
      <c r="U177">
        <f t="shared" si="25"/>
        <v>0.14422121273042585</v>
      </c>
      <c r="V177">
        <f t="shared" si="25"/>
        <v>-0.21939416426860314</v>
      </c>
      <c r="W177">
        <f t="shared" si="25"/>
        <v>-0.31466817972630295</v>
      </c>
    </row>
    <row r="178" spans="1:23" x14ac:dyDescent="0.25">
      <c r="A178">
        <f>'PCP-stand'!A179</f>
        <v>0.43999999999999773</v>
      </c>
      <c r="B178">
        <f>'PCP-stand'!B179</f>
        <v>0.70000000000000284</v>
      </c>
      <c r="C178">
        <f>'PCP-stand'!C179</f>
        <v>0.57142857142856751</v>
      </c>
      <c r="D178">
        <f>'PCP-stand'!D179</f>
        <v>0.85454545454545472</v>
      </c>
      <c r="E178">
        <f>'PCP-stand'!E179</f>
        <v>0.65217391304347794</v>
      </c>
      <c r="F178">
        <f>'PCP-stand'!F179</f>
        <v>0.26086956521738913</v>
      </c>
      <c r="H178">
        <f t="shared" si="19"/>
        <v>0.26086956521738913</v>
      </c>
      <c r="I178">
        <f t="shared" si="20"/>
        <v>0.49090909090909102</v>
      </c>
      <c r="J178">
        <f t="shared" si="21"/>
        <v>0.57142857142856751</v>
      </c>
      <c r="K178">
        <f t="shared" si="22"/>
        <v>0.65217391304347794</v>
      </c>
      <c r="L178">
        <f t="shared" si="23"/>
        <v>0.70000000000000284</v>
      </c>
      <c r="M178">
        <f t="shared" si="24"/>
        <v>0.43999999999999773</v>
      </c>
      <c r="O178">
        <f t="shared" si="26"/>
        <v>-9.4195761271204825E-2</v>
      </c>
      <c r="P178">
        <f t="shared" si="25"/>
        <v>0.44437371059185748</v>
      </c>
      <c r="Q178">
        <f t="shared" si="25"/>
        <v>-1.0392431091261665</v>
      </c>
      <c r="R178">
        <f t="shared" si="25"/>
        <v>-0.88353098090227145</v>
      </c>
      <c r="S178">
        <f t="shared" si="25"/>
        <v>1.7675456425229688</v>
      </c>
      <c r="T178">
        <f t="shared" si="25"/>
        <v>1.3245723341684843</v>
      </c>
      <c r="U178">
        <f t="shared" si="25"/>
        <v>0.10374374753010938</v>
      </c>
      <c r="V178">
        <f t="shared" si="25"/>
        <v>-0.14744808564101741</v>
      </c>
      <c r="W178">
        <f t="shared" si="25"/>
        <v>-9.4349301504385752E-2</v>
      </c>
    </row>
    <row r="179" spans="1:23" x14ac:dyDescent="0.25">
      <c r="A179">
        <f>'PCP-stand'!A180</f>
        <v>0.2</v>
      </c>
      <c r="B179">
        <f>'PCP-stand'!B180</f>
        <v>0.54999999999999716</v>
      </c>
      <c r="C179">
        <f>'PCP-stand'!C180</f>
        <v>0.5238095238095225</v>
      </c>
      <c r="D179">
        <f>'PCP-stand'!D180</f>
        <v>0.8</v>
      </c>
      <c r="E179">
        <f>'PCP-stand'!E180</f>
        <v>0.60869565217391297</v>
      </c>
      <c r="F179">
        <f>'PCP-stand'!F180</f>
        <v>0.41304347826086513</v>
      </c>
      <c r="H179">
        <f t="shared" si="19"/>
        <v>0.41304347826086513</v>
      </c>
      <c r="I179">
        <f t="shared" si="20"/>
        <v>0.54545454545454541</v>
      </c>
      <c r="J179">
        <f t="shared" si="21"/>
        <v>0.5238095238095225</v>
      </c>
      <c r="K179">
        <f t="shared" si="22"/>
        <v>0.60869565217391297</v>
      </c>
      <c r="L179">
        <f t="shared" si="23"/>
        <v>0.54999999999999716</v>
      </c>
      <c r="M179">
        <f t="shared" si="24"/>
        <v>0.2</v>
      </c>
      <c r="O179">
        <f t="shared" si="26"/>
        <v>0.1553603368545865</v>
      </c>
      <c r="P179">
        <f t="shared" si="25"/>
        <v>0.22734926883238971</v>
      </c>
      <c r="Q179">
        <f t="shared" si="25"/>
        <v>-0.84049281479579385</v>
      </c>
      <c r="R179">
        <f t="shared" si="25"/>
        <v>-0.3839946295353569</v>
      </c>
      <c r="S179">
        <f t="shared" si="25"/>
        <v>1.6462160420315943</v>
      </c>
      <c r="T179">
        <f t="shared" si="25"/>
        <v>1.456766742809561</v>
      </c>
      <c r="U179">
        <f t="shared" si="25"/>
        <v>0.20722815064769243</v>
      </c>
      <c r="V179">
        <f t="shared" si="25"/>
        <v>-0.13182071281832308</v>
      </c>
      <c r="W179">
        <f t="shared" si="25"/>
        <v>0.15525356462356699</v>
      </c>
    </row>
    <row r="180" spans="1:23" x14ac:dyDescent="0.25">
      <c r="A180">
        <f>'PCP-stand'!A181</f>
        <v>0.27999999999999547</v>
      </c>
      <c r="B180">
        <f>'PCP-stand'!B181</f>
        <v>0.70000000000000284</v>
      </c>
      <c r="C180">
        <f>'PCP-stand'!C181</f>
        <v>0.4761904761904775</v>
      </c>
      <c r="D180">
        <f>'PCP-stand'!D181</f>
        <v>0.49090909090909102</v>
      </c>
      <c r="E180">
        <f>'PCP-stand'!E181</f>
        <v>0.934782608695652</v>
      </c>
      <c r="F180">
        <f>'PCP-stand'!F181</f>
        <v>0.39130434782608375</v>
      </c>
      <c r="H180">
        <f t="shared" si="19"/>
        <v>0.39130434782608375</v>
      </c>
      <c r="I180">
        <f t="shared" si="20"/>
        <v>0.18181818181818168</v>
      </c>
      <c r="J180">
        <f t="shared" si="21"/>
        <v>0.4761904761904775</v>
      </c>
      <c r="K180">
        <f t="shared" si="22"/>
        <v>0.934782608695652</v>
      </c>
      <c r="L180">
        <f t="shared" si="23"/>
        <v>0.70000000000000284</v>
      </c>
      <c r="M180">
        <f t="shared" si="24"/>
        <v>0.27999999999999547</v>
      </c>
      <c r="O180">
        <f t="shared" si="26"/>
        <v>0.74974397454856379</v>
      </c>
      <c r="P180">
        <f t="shared" si="25"/>
        <v>0.70929835654572415</v>
      </c>
      <c r="Q180">
        <f t="shared" si="25"/>
        <v>-1.1343744714738604</v>
      </c>
      <c r="R180">
        <f t="shared" si="25"/>
        <v>-0.82938074377659221</v>
      </c>
      <c r="S180">
        <f t="shared" si="25"/>
        <v>1.6732947483694325</v>
      </c>
      <c r="T180">
        <f t="shared" si="25"/>
        <v>1.2440386851986585</v>
      </c>
      <c r="U180">
        <f t="shared" si="25"/>
        <v>-0.18186380508936725</v>
      </c>
      <c r="V180">
        <f t="shared" si="25"/>
        <v>-1.7219804728185406E-2</v>
      </c>
      <c r="W180">
        <f t="shared" si="25"/>
        <v>0.74957278601259036</v>
      </c>
    </row>
    <row r="181" spans="1:23" x14ac:dyDescent="0.25">
      <c r="A181">
        <f>'PCP-stand'!A182</f>
        <v>0.4</v>
      </c>
      <c r="B181">
        <f>'PCP-stand'!B182</f>
        <v>0.75</v>
      </c>
      <c r="C181">
        <f>'PCP-stand'!C182</f>
        <v>0.61904761904762617</v>
      </c>
      <c r="D181">
        <f>'PCP-stand'!D182</f>
        <v>0.54545454545454541</v>
      </c>
      <c r="E181">
        <f>'PCP-stand'!E182</f>
        <v>0.95652173913043459</v>
      </c>
      <c r="F181">
        <f>'PCP-stand'!F182</f>
        <v>0.28260869565217056</v>
      </c>
      <c r="H181">
        <f t="shared" si="19"/>
        <v>0.28260869565217056</v>
      </c>
      <c r="I181">
        <f t="shared" si="20"/>
        <v>0.76363636363636378</v>
      </c>
      <c r="J181">
        <f t="shared" si="21"/>
        <v>0.61904761904762617</v>
      </c>
      <c r="K181">
        <f t="shared" si="22"/>
        <v>0.95652173913043459</v>
      </c>
      <c r="L181">
        <f t="shared" si="23"/>
        <v>0.75</v>
      </c>
      <c r="M181">
        <f t="shared" si="24"/>
        <v>0.4</v>
      </c>
      <c r="O181">
        <f t="shared" si="26"/>
        <v>-7.1984736808287653E-3</v>
      </c>
      <c r="P181">
        <f t="shared" si="25"/>
        <v>0.25490513744915466</v>
      </c>
      <c r="Q181">
        <f t="shared" si="25"/>
        <v>-1.3758245338108754</v>
      </c>
      <c r="R181">
        <f t="shared" si="25"/>
        <v>-0.73068188975895421</v>
      </c>
      <c r="S181">
        <f t="shared" si="25"/>
        <v>2.3199926278847331</v>
      </c>
      <c r="T181">
        <f t="shared" si="25"/>
        <v>1.6447633682522593</v>
      </c>
      <c r="U181">
        <f t="shared" si="25"/>
        <v>-0.13759031665971505</v>
      </c>
      <c r="V181">
        <f t="shared" si="25"/>
        <v>-0.36956847529740022</v>
      </c>
      <c r="W181">
        <f t="shared" si="25"/>
        <v>-7.3617204804661829E-3</v>
      </c>
    </row>
    <row r="182" spans="1:23" x14ac:dyDescent="0.25">
      <c r="A182">
        <f>'PCP-stand'!A183</f>
        <v>0.27999999999999547</v>
      </c>
      <c r="B182">
        <f>'PCP-stand'!B183</f>
        <v>0.59999999999999432</v>
      </c>
      <c r="C182">
        <f>'PCP-stand'!C183</f>
        <v>0.66666666666667118</v>
      </c>
      <c r="D182">
        <f>'PCP-stand'!D183</f>
        <v>0.18181818181818168</v>
      </c>
      <c r="E182">
        <f>'PCP-stand'!E183</f>
        <v>0.89130434782608692</v>
      </c>
      <c r="F182">
        <f>'PCP-stand'!F183</f>
        <v>0</v>
      </c>
      <c r="H182">
        <f t="shared" si="19"/>
        <v>0</v>
      </c>
      <c r="I182">
        <f t="shared" si="20"/>
        <v>0.14545454545454545</v>
      </c>
      <c r="J182">
        <f t="shared" si="21"/>
        <v>0.66666666666667118</v>
      </c>
      <c r="K182">
        <f t="shared" si="22"/>
        <v>0.89130434782608692</v>
      </c>
      <c r="L182">
        <f t="shared" si="23"/>
        <v>0.59999999999999432</v>
      </c>
      <c r="M182">
        <f t="shared" si="24"/>
        <v>0.27999999999999547</v>
      </c>
      <c r="O182">
        <f t="shared" si="26"/>
        <v>0.4658992137567961</v>
      </c>
      <c r="P182">
        <f t="shared" si="25"/>
        <v>0.22362526423999562</v>
      </c>
      <c r="Q182">
        <f t="shared" si="25"/>
        <v>-1.5580587781700754</v>
      </c>
      <c r="R182">
        <f t="shared" si="25"/>
        <v>-1.1664741714977476</v>
      </c>
      <c r="S182">
        <f t="shared" si="25"/>
        <v>1.3167588932806278</v>
      </c>
      <c r="T182">
        <f t="shared" si="25"/>
        <v>0.97631302988313318</v>
      </c>
      <c r="U182">
        <f t="shared" si="25"/>
        <v>-0.22461426195992157</v>
      </c>
      <c r="V182">
        <f t="shared" si="25"/>
        <v>-3.3500168883362713E-2</v>
      </c>
      <c r="W182">
        <f t="shared" si="25"/>
        <v>0.46580038326211282</v>
      </c>
    </row>
    <row r="183" spans="1:23" x14ac:dyDescent="0.25">
      <c r="A183">
        <f>'PCP-stand'!A184</f>
        <v>0.47999999999999543</v>
      </c>
      <c r="B183">
        <f>'PCP-stand'!B184</f>
        <v>0.70000000000000284</v>
      </c>
      <c r="C183">
        <f>'PCP-stand'!C184</f>
        <v>0.5238095238095225</v>
      </c>
      <c r="D183">
        <f>'PCP-stand'!D184</f>
        <v>0.76363636363636378</v>
      </c>
      <c r="E183">
        <f>'PCP-stand'!E184</f>
        <v>0.65217391304347794</v>
      </c>
      <c r="F183">
        <f>'PCP-stand'!F184</f>
        <v>0.28260869565217056</v>
      </c>
      <c r="H183">
        <f t="shared" si="19"/>
        <v>0.28260869565217056</v>
      </c>
      <c r="I183">
        <f t="shared" si="20"/>
        <v>0.69090909090909103</v>
      </c>
      <c r="J183">
        <f t="shared" si="21"/>
        <v>0.5238095238095225</v>
      </c>
      <c r="K183">
        <f t="shared" si="22"/>
        <v>0.65217391304347794</v>
      </c>
      <c r="L183">
        <f t="shared" si="23"/>
        <v>0.70000000000000284</v>
      </c>
      <c r="M183">
        <f t="shared" si="24"/>
        <v>0.47999999999999543</v>
      </c>
      <c r="O183">
        <f t="shared" si="26"/>
        <v>-0.318819460244259</v>
      </c>
      <c r="P183">
        <f t="shared" si="25"/>
        <v>0.38029832697218063</v>
      </c>
      <c r="Q183">
        <f t="shared" si="25"/>
        <v>-0.97624846886708161</v>
      </c>
      <c r="R183">
        <f t="shared" si="25"/>
        <v>-0.72134579653213193</v>
      </c>
      <c r="S183">
        <f t="shared" si="25"/>
        <v>2.0229175290704995</v>
      </c>
      <c r="T183">
        <f t="shared" si="25"/>
        <v>1.4194155754908713</v>
      </c>
      <c r="U183">
        <f t="shared" si="25"/>
        <v>7.1500292653302822E-2</v>
      </c>
      <c r="V183">
        <f t="shared" si="25"/>
        <v>-0.27887165178121159</v>
      </c>
      <c r="W183">
        <f t="shared" si="25"/>
        <v>-0.31898182462883617</v>
      </c>
    </row>
    <row r="184" spans="1:23" x14ac:dyDescent="0.25">
      <c r="A184">
        <f>'PCP-stand'!A185</f>
        <v>0.4</v>
      </c>
      <c r="B184">
        <f>'PCP-stand'!B185</f>
        <v>0.79999999999999716</v>
      </c>
      <c r="C184">
        <f>'PCP-stand'!C185</f>
        <v>0.76190476190476131</v>
      </c>
      <c r="D184">
        <f>'PCP-stand'!D185</f>
        <v>0.14545454545454545</v>
      </c>
      <c r="E184">
        <f>'PCP-stand'!E185</f>
        <v>0.80434782608695643</v>
      </c>
      <c r="F184">
        <f>'PCP-stand'!F185</f>
        <v>0.19565217391303877</v>
      </c>
      <c r="H184">
        <f t="shared" si="19"/>
        <v>0.19565217391303877</v>
      </c>
      <c r="I184">
        <f t="shared" si="20"/>
        <v>0.52727272727272723</v>
      </c>
      <c r="J184">
        <f t="shared" si="21"/>
        <v>0.76190476190476131</v>
      </c>
      <c r="K184">
        <f t="shared" si="22"/>
        <v>0.80434782608695643</v>
      </c>
      <c r="L184">
        <f t="shared" si="23"/>
        <v>0.79999999999999716</v>
      </c>
      <c r="M184">
        <f t="shared" si="24"/>
        <v>0.4</v>
      </c>
      <c r="O184">
        <f t="shared" si="26"/>
        <v>1.5499734179202973E-2</v>
      </c>
      <c r="P184">
        <f t="shared" si="25"/>
        <v>0.30953918168262351</v>
      </c>
      <c r="Q184">
        <f t="shared" si="25"/>
        <v>-1.428010892963735</v>
      </c>
      <c r="R184">
        <f t="shared" si="25"/>
        <v>-1.1103276016494334</v>
      </c>
      <c r="S184">
        <f t="shared" si="25"/>
        <v>1.8699675322874829</v>
      </c>
      <c r="T184">
        <f t="shared" si="25"/>
        <v>1.5671434853977237</v>
      </c>
      <c r="U184">
        <f t="shared" si="25"/>
        <v>9.5946874954065911E-2</v>
      </c>
      <c r="V184">
        <f t="shared" si="25"/>
        <v>-0.2128898825365958</v>
      </c>
      <c r="W184">
        <f t="shared" si="25"/>
        <v>1.5344429115901892E-2</v>
      </c>
    </row>
    <row r="185" spans="1:23" x14ac:dyDescent="0.25">
      <c r="A185">
        <f>'PCP-stand'!A186</f>
        <v>0.47999999999999543</v>
      </c>
      <c r="B185">
        <f>'PCP-stand'!B186</f>
        <v>0.75</v>
      </c>
      <c r="C185">
        <f>'PCP-stand'!C186</f>
        <v>0.5238095238095225</v>
      </c>
      <c r="D185">
        <f>'PCP-stand'!D186</f>
        <v>0.69090909090909103</v>
      </c>
      <c r="E185">
        <f>'PCP-stand'!E186</f>
        <v>0.80434782608695643</v>
      </c>
      <c r="F185">
        <f>'PCP-stand'!F186</f>
        <v>0.32608695652173952</v>
      </c>
      <c r="H185">
        <f t="shared" si="19"/>
        <v>0.32608695652173952</v>
      </c>
      <c r="I185">
        <f t="shared" si="20"/>
        <v>0.63636363636363635</v>
      </c>
      <c r="J185">
        <f t="shared" si="21"/>
        <v>0.5238095238095225</v>
      </c>
      <c r="K185">
        <f t="shared" si="22"/>
        <v>0.80434782608695643</v>
      </c>
      <c r="L185">
        <f t="shared" si="23"/>
        <v>0.75</v>
      </c>
      <c r="M185">
        <f t="shared" si="24"/>
        <v>0.47999999999999543</v>
      </c>
      <c r="O185">
        <f t="shared" si="26"/>
        <v>-8.1347057048188565E-2</v>
      </c>
      <c r="P185">
        <f t="shared" si="25"/>
        <v>0.49958773089507541</v>
      </c>
      <c r="Q185">
        <f t="shared" si="25"/>
        <v>-1.0976857677578749</v>
      </c>
      <c r="R185">
        <f t="shared" si="25"/>
        <v>-0.77916532783514536</v>
      </c>
      <c r="S185">
        <f t="shared" si="25"/>
        <v>2.1512897606635932</v>
      </c>
      <c r="T185">
        <f t="shared" si="25"/>
        <v>1.4615960440805436</v>
      </c>
      <c r="U185">
        <f t="shared" si="25"/>
        <v>-4.9927740878524376E-2</v>
      </c>
      <c r="V185">
        <f t="shared" si="25"/>
        <v>-0.25958224689253367</v>
      </c>
      <c r="W185">
        <f t="shared" si="25"/>
        <v>-8.1527952150618366E-2</v>
      </c>
    </row>
    <row r="186" spans="1:23" x14ac:dyDescent="0.25">
      <c r="A186">
        <f>'PCP-stand'!A187</f>
        <v>0.31999999999999318</v>
      </c>
      <c r="B186">
        <f>'PCP-stand'!B187</f>
        <v>0.75</v>
      </c>
      <c r="C186">
        <f>'PCP-stand'!C187</f>
        <v>0.66666666666667118</v>
      </c>
      <c r="D186">
        <f>'PCP-stand'!D187</f>
        <v>0.52727272727272723</v>
      </c>
      <c r="E186">
        <f>'PCP-stand'!E187</f>
        <v>0.80434782608695643</v>
      </c>
      <c r="F186">
        <f>'PCP-stand'!F187</f>
        <v>0.32608695652173952</v>
      </c>
      <c r="H186">
        <f t="shared" si="19"/>
        <v>0.32608695652173952</v>
      </c>
      <c r="I186">
        <f t="shared" si="20"/>
        <v>0.78181818181818197</v>
      </c>
      <c r="J186">
        <f t="shared" si="21"/>
        <v>0.66666666666667118</v>
      </c>
      <c r="K186">
        <f t="shared" si="22"/>
        <v>0.80434782608695643</v>
      </c>
      <c r="L186">
        <f t="shared" si="23"/>
        <v>0.75</v>
      </c>
      <c r="M186">
        <f t="shared" si="24"/>
        <v>0.31999999999999318</v>
      </c>
      <c r="O186">
        <f t="shared" si="26"/>
        <v>-6.6814844286460395E-2</v>
      </c>
      <c r="P186">
        <f t="shared" si="25"/>
        <v>0.18256004083069285</v>
      </c>
      <c r="Q186">
        <f t="shared" si="25"/>
        <v>-1.2405139351573549</v>
      </c>
      <c r="R186">
        <f t="shared" si="25"/>
        <v>-0.66419474179083271</v>
      </c>
      <c r="S186">
        <f t="shared" si="25"/>
        <v>2.1367443061181364</v>
      </c>
      <c r="T186">
        <f t="shared" si="25"/>
        <v>1.7785924592681335</v>
      </c>
      <c r="U186">
        <f t="shared" si="25"/>
        <v>9.2958377129696707E-2</v>
      </c>
      <c r="V186">
        <f t="shared" si="25"/>
        <v>-0.37456538939534445</v>
      </c>
      <c r="W186">
        <f t="shared" si="25"/>
        <v>-6.6969266934701566E-2</v>
      </c>
    </row>
    <row r="187" spans="1:23" x14ac:dyDescent="0.25">
      <c r="A187">
        <f>'PCP-stand'!A188</f>
        <v>0.35999999999999088</v>
      </c>
      <c r="B187">
        <f>'PCP-stand'!B188</f>
        <v>0.59999999999999432</v>
      </c>
      <c r="C187">
        <f>'PCP-stand'!C188</f>
        <v>0.5238095238095225</v>
      </c>
      <c r="D187">
        <f>'PCP-stand'!D188</f>
        <v>0.63636363636363635</v>
      </c>
      <c r="E187">
        <f>'PCP-stand'!E188</f>
        <v>0.73913043478260854</v>
      </c>
      <c r="F187">
        <f>'PCP-stand'!F188</f>
        <v>0.36956521739130233</v>
      </c>
      <c r="H187">
        <f t="shared" si="19"/>
        <v>0.36956521739130233</v>
      </c>
      <c r="I187">
        <f t="shared" si="20"/>
        <v>0.14545454545454545</v>
      </c>
      <c r="J187">
        <f t="shared" si="21"/>
        <v>0.5238095238095225</v>
      </c>
      <c r="K187">
        <f t="shared" si="22"/>
        <v>0.73913043478260854</v>
      </c>
      <c r="L187">
        <f t="shared" si="23"/>
        <v>0.59999999999999432</v>
      </c>
      <c r="M187">
        <f t="shared" si="24"/>
        <v>0.35999999999999088</v>
      </c>
      <c r="O187">
        <f t="shared" si="26"/>
        <v>0.49506061395170581</v>
      </c>
      <c r="P187">
        <f t="shared" si="25"/>
        <v>0.64257109266005541</v>
      </c>
      <c r="Q187">
        <f t="shared" si="25"/>
        <v>-1.0017167701985981</v>
      </c>
      <c r="R187">
        <f t="shared" si="25"/>
        <v>-0.86071084674713738</v>
      </c>
      <c r="S187">
        <f t="shared" si="25"/>
        <v>1.5059070515452153</v>
      </c>
      <c r="T187">
        <f t="shared" si="25"/>
        <v>1.080050525490466</v>
      </c>
      <c r="U187">
        <f t="shared" si="25"/>
        <v>4.6013460603854431E-2</v>
      </c>
      <c r="V187">
        <f t="shared" si="25"/>
        <v>0.18340111197512549</v>
      </c>
      <c r="W187">
        <f t="shared" si="25"/>
        <v>0.49493531100283367</v>
      </c>
    </row>
    <row r="188" spans="1:23" x14ac:dyDescent="0.25">
      <c r="A188">
        <f>'PCP-stand'!A189</f>
        <v>0.35999999999999088</v>
      </c>
      <c r="B188">
        <f>'PCP-stand'!B189</f>
        <v>0.70000000000000284</v>
      </c>
      <c r="C188">
        <f>'PCP-stand'!C189</f>
        <v>0.4761904761904775</v>
      </c>
      <c r="D188">
        <f>'PCP-stand'!D189</f>
        <v>0.78181818181818197</v>
      </c>
      <c r="E188">
        <f>'PCP-stand'!E189</f>
        <v>0.65217391304347794</v>
      </c>
      <c r="F188">
        <f>'PCP-stand'!F189</f>
        <v>0.34782608695652095</v>
      </c>
      <c r="H188">
        <f t="shared" si="19"/>
        <v>0.34782608695652095</v>
      </c>
      <c r="I188">
        <f t="shared" si="20"/>
        <v>0.76363636363636378</v>
      </c>
      <c r="J188">
        <f t="shared" si="21"/>
        <v>0.4761904761904775</v>
      </c>
      <c r="K188">
        <f t="shared" si="22"/>
        <v>0.65217391304347794</v>
      </c>
      <c r="L188">
        <f t="shared" si="23"/>
        <v>0.70000000000000284</v>
      </c>
      <c r="M188">
        <f t="shared" si="24"/>
        <v>0.35999999999999088</v>
      </c>
      <c r="O188">
        <f t="shared" si="26"/>
        <v>-0.22542666557678723</v>
      </c>
      <c r="P188">
        <f t="shared" si="25"/>
        <v>0.32379520266209111</v>
      </c>
      <c r="Q188">
        <f t="shared" si="25"/>
        <v>-0.88249371478897831</v>
      </c>
      <c r="R188">
        <f t="shared" si="25"/>
        <v>-0.50528510935795135</v>
      </c>
      <c r="S188">
        <f t="shared" si="25"/>
        <v>2.0217604614403704</v>
      </c>
      <c r="T188">
        <f t="shared" si="25"/>
        <v>1.5681343196172992</v>
      </c>
      <c r="U188">
        <f t="shared" si="25"/>
        <v>7.0016951595514756E-2</v>
      </c>
      <c r="V188">
        <f t="shared" si="25"/>
        <v>-0.40272295861181856</v>
      </c>
      <c r="W188">
        <f t="shared" si="25"/>
        <v>-0.22559785411276059</v>
      </c>
    </row>
    <row r="189" spans="1:23" x14ac:dyDescent="0.25">
      <c r="A189">
        <f>'PCP-stand'!A190</f>
        <v>0.27999999999999547</v>
      </c>
      <c r="B189">
        <f>'PCP-stand'!B190</f>
        <v>0.70000000000000284</v>
      </c>
      <c r="C189">
        <f>'PCP-stand'!C190</f>
        <v>0.4761904761904775</v>
      </c>
      <c r="D189">
        <f>'PCP-stand'!D190</f>
        <v>0.14545454545454545</v>
      </c>
      <c r="E189">
        <f>'PCP-stand'!E190</f>
        <v>0.97826086956521707</v>
      </c>
      <c r="F189">
        <f>'PCP-stand'!F190</f>
        <v>0.15217391304347597</v>
      </c>
      <c r="H189">
        <f t="shared" si="19"/>
        <v>0.15217391304347597</v>
      </c>
      <c r="I189">
        <f t="shared" si="20"/>
        <v>0.43636363636363634</v>
      </c>
      <c r="J189">
        <f t="shared" si="21"/>
        <v>0.4761904761904775</v>
      </c>
      <c r="K189">
        <f t="shared" si="22"/>
        <v>0.97826086956521707</v>
      </c>
      <c r="L189">
        <f t="shared" si="23"/>
        <v>0.70000000000000284</v>
      </c>
      <c r="M189">
        <f t="shared" si="24"/>
        <v>0.27999999999999547</v>
      </c>
      <c r="O189">
        <f t="shared" si="26"/>
        <v>0.369586029195907</v>
      </c>
      <c r="P189">
        <f t="shared" si="25"/>
        <v>0.36022325289921309</v>
      </c>
      <c r="Q189">
        <f t="shared" si="25"/>
        <v>-1.3469316919046108</v>
      </c>
      <c r="R189">
        <f t="shared" si="25"/>
        <v>-0.81847449541114026</v>
      </c>
      <c r="S189">
        <f t="shared" si="25"/>
        <v>1.8022277117615828</v>
      </c>
      <c r="T189">
        <f t="shared" si="25"/>
        <v>1.2549449335641105</v>
      </c>
      <c r="U189">
        <f t="shared" si="25"/>
        <v>-0.39442102552011765</v>
      </c>
      <c r="V189">
        <f t="shared" si="25"/>
        <v>-0.36629490837469647</v>
      </c>
      <c r="W189">
        <f t="shared" si="25"/>
        <v>0.36941484065993346</v>
      </c>
    </row>
    <row r="190" spans="1:23" x14ac:dyDescent="0.25">
      <c r="A190">
        <f>'PCP-stand'!A191</f>
        <v>0.4</v>
      </c>
      <c r="B190">
        <f>'PCP-stand'!B191</f>
        <v>0.5</v>
      </c>
      <c r="C190">
        <f>'PCP-stand'!C191</f>
        <v>0.33333333333332882</v>
      </c>
      <c r="D190">
        <f>'PCP-stand'!D191</f>
        <v>0.76363636363636378</v>
      </c>
      <c r="E190">
        <f>'PCP-stand'!E191</f>
        <v>0.63043478260869545</v>
      </c>
      <c r="F190">
        <f>'PCP-stand'!F191</f>
        <v>0.30434782608695193</v>
      </c>
      <c r="H190">
        <f t="shared" si="19"/>
        <v>0.30434782608695193</v>
      </c>
      <c r="I190">
        <f t="shared" si="20"/>
        <v>1</v>
      </c>
      <c r="J190">
        <f t="shared" si="21"/>
        <v>0.33333333333332882</v>
      </c>
      <c r="K190">
        <f t="shared" si="22"/>
        <v>0.63043478260869545</v>
      </c>
      <c r="L190">
        <f t="shared" si="23"/>
        <v>0.5</v>
      </c>
      <c r="M190">
        <f t="shared" si="24"/>
        <v>0.4</v>
      </c>
      <c r="O190">
        <f t="shared" si="26"/>
        <v>-0.55429702774585077</v>
      </c>
      <c r="P190">
        <f t="shared" si="25"/>
        <v>5.5244178164850943E-2</v>
      </c>
      <c r="Q190">
        <f t="shared" ref="P190:W202" si="27">$H190/SQRT(2)+$I190*COS(Q$1)+$J190*SIN(Q$1)+$K190*COS(2*Q$1)+$L190*SIN(2*Q$1)+$M190*COS(3*Q$1)</f>
        <v>-0.74861729336646576</v>
      </c>
      <c r="R190">
        <f t="shared" si="27"/>
        <v>-9.6161079447247555E-2</v>
      </c>
      <c r="S190">
        <f t="shared" si="27"/>
        <v>2.245641194274163</v>
      </c>
      <c r="T190">
        <f t="shared" si="27"/>
        <v>1.3752325208139544</v>
      </c>
      <c r="U190">
        <f t="shared" si="27"/>
        <v>-8.185797382553818E-2</v>
      </c>
      <c r="V190">
        <f t="shared" si="27"/>
        <v>-0.47331853453373396</v>
      </c>
      <c r="W190">
        <f t="shared" si="27"/>
        <v>-0.55442056586460264</v>
      </c>
    </row>
    <row r="191" spans="1:23" x14ac:dyDescent="0.25">
      <c r="A191">
        <f>'PCP-stand'!A192</f>
        <v>0.4</v>
      </c>
      <c r="B191">
        <f>'PCP-stand'!B192</f>
        <v>0.45000000000000284</v>
      </c>
      <c r="C191">
        <f>'PCP-stand'!C192</f>
        <v>0.57142857142856751</v>
      </c>
      <c r="D191">
        <f>'PCP-stand'!D192</f>
        <v>0.43636363636363634</v>
      </c>
      <c r="E191">
        <f>'PCP-stand'!E192</f>
        <v>0.91304347826086951</v>
      </c>
      <c r="F191">
        <f>'PCP-stand'!F192</f>
        <v>0.34782608695652095</v>
      </c>
      <c r="H191">
        <f t="shared" si="19"/>
        <v>0.34782608695652095</v>
      </c>
      <c r="I191">
        <f t="shared" si="20"/>
        <v>0.54545454545454541</v>
      </c>
      <c r="J191">
        <f t="shared" si="21"/>
        <v>0.57142857142856751</v>
      </c>
      <c r="K191">
        <f t="shared" si="22"/>
        <v>0.91304347826086951</v>
      </c>
      <c r="L191">
        <f t="shared" si="23"/>
        <v>0.45000000000000284</v>
      </c>
      <c r="M191">
        <f t="shared" si="24"/>
        <v>0.4</v>
      </c>
      <c r="O191">
        <f t="shared" si="26"/>
        <v>0.21356956300615082</v>
      </c>
      <c r="P191">
        <f t="shared" si="27"/>
        <v>0.18896805587325399</v>
      </c>
      <c r="Q191">
        <f t="shared" si="27"/>
        <v>-1.2385938775048113</v>
      </c>
      <c r="R191">
        <f t="shared" si="27"/>
        <v>-0.50517868984845149</v>
      </c>
      <c r="S191">
        <f t="shared" si="27"/>
        <v>2.1044482084759526</v>
      </c>
      <c r="T191">
        <f t="shared" si="27"/>
        <v>1.2029246257588473</v>
      </c>
      <c r="U191">
        <f t="shared" si="27"/>
        <v>-9.565334764336586E-2</v>
      </c>
      <c r="V191">
        <f t="shared" si="27"/>
        <v>9.7146254811492416E-2</v>
      </c>
      <c r="W191">
        <f t="shared" si="27"/>
        <v>0.2135086763622327</v>
      </c>
    </row>
    <row r="192" spans="1:23" x14ac:dyDescent="0.25">
      <c r="A192">
        <f>'PCP-stand'!A193</f>
        <v>0.31999999999999318</v>
      </c>
      <c r="B192">
        <f>'PCP-stand'!B193</f>
        <v>0.65000000000000568</v>
      </c>
      <c r="C192">
        <f>'PCP-stand'!C193</f>
        <v>0.57142857142856751</v>
      </c>
      <c r="D192">
        <f>'PCP-stand'!D193</f>
        <v>1</v>
      </c>
      <c r="E192">
        <f>'PCP-stand'!E193</f>
        <v>0.30434782608695637</v>
      </c>
      <c r="F192">
        <f>'PCP-stand'!F193</f>
        <v>0.30434782608695193</v>
      </c>
      <c r="H192">
        <f t="shared" si="19"/>
        <v>0.30434782608695193</v>
      </c>
      <c r="I192">
        <f t="shared" si="20"/>
        <v>0.29090909090909106</v>
      </c>
      <c r="J192">
        <f t="shared" si="21"/>
        <v>0.57142857142856751</v>
      </c>
      <c r="K192">
        <f t="shared" si="22"/>
        <v>0.30434782608695637</v>
      </c>
      <c r="L192">
        <f t="shared" si="23"/>
        <v>0.65000000000000568</v>
      </c>
      <c r="M192">
        <f t="shared" si="24"/>
        <v>0.31999999999999318</v>
      </c>
      <c r="O192">
        <f t="shared" si="26"/>
        <v>-9.1287340013825935E-2</v>
      </c>
      <c r="P192">
        <f t="shared" si="27"/>
        <v>0.48170685245819223</v>
      </c>
      <c r="Q192">
        <f t="shared" si="27"/>
        <v>-0.66066120560095232</v>
      </c>
      <c r="R192">
        <f t="shared" si="27"/>
        <v>-0.85938103642792607</v>
      </c>
      <c r="S192">
        <f t="shared" si="27"/>
        <v>1.1304633286615082</v>
      </c>
      <c r="T192">
        <f t="shared" si="27"/>
        <v>1.2487222787501442</v>
      </c>
      <c r="U192">
        <f t="shared" si="27"/>
        <v>0.48231638569635743</v>
      </c>
      <c r="V192">
        <f t="shared" si="27"/>
        <v>-1.0114944740465509E-2</v>
      </c>
      <c r="W192">
        <f t="shared" si="27"/>
        <v>-9.1422349529154345E-2</v>
      </c>
    </row>
    <row r="193" spans="1:23" x14ac:dyDescent="0.25">
      <c r="A193">
        <f>'PCP-stand'!A194</f>
        <v>0.51999999999999313</v>
      </c>
      <c r="B193">
        <f>'PCP-stand'!B194</f>
        <v>0.59999999999999432</v>
      </c>
      <c r="C193">
        <f>'PCP-stand'!C194</f>
        <v>0.38095238095238737</v>
      </c>
      <c r="D193">
        <f>'PCP-stand'!D194</f>
        <v>0.54545454545454541</v>
      </c>
      <c r="E193">
        <f>'PCP-stand'!E194</f>
        <v>0.934782608695652</v>
      </c>
      <c r="F193">
        <f>'PCP-stand'!F194</f>
        <v>0.34782608695652095</v>
      </c>
      <c r="H193">
        <f t="shared" si="19"/>
        <v>0.34782608695652095</v>
      </c>
      <c r="I193">
        <f t="shared" si="20"/>
        <v>0.65454545454545476</v>
      </c>
      <c r="J193">
        <f t="shared" si="21"/>
        <v>0.38095238095238737</v>
      </c>
      <c r="K193">
        <f t="shared" si="22"/>
        <v>0.934782608695652</v>
      </c>
      <c r="L193">
        <f t="shared" si="23"/>
        <v>0.59999999999999432</v>
      </c>
      <c r="M193">
        <f t="shared" si="24"/>
        <v>0.51999999999999313</v>
      </c>
      <c r="O193">
        <f t="shared" si="26"/>
        <v>6.2632334603419659E-3</v>
      </c>
      <c r="P193">
        <f t="shared" si="27"/>
        <v>0.48139833836711338</v>
      </c>
      <c r="Q193">
        <f t="shared" si="27"/>
        <v>-1.0698823394268888</v>
      </c>
      <c r="R193">
        <f t="shared" si="27"/>
        <v>-0.52820000522411137</v>
      </c>
      <c r="S193">
        <f t="shared" si="27"/>
        <v>2.3552782480016372</v>
      </c>
      <c r="T193">
        <f t="shared" si="27"/>
        <v>1.210535537870234</v>
      </c>
      <c r="U193">
        <f t="shared" si="27"/>
        <v>-0.30786639403211069</v>
      </c>
      <c r="V193">
        <f t="shared" si="27"/>
        <v>-0.17981618987936882</v>
      </c>
      <c r="W193">
        <f t="shared" si="27"/>
        <v>6.1114580572811938E-3</v>
      </c>
    </row>
    <row r="194" spans="1:23" x14ac:dyDescent="0.25">
      <c r="A194">
        <f>'PCP-stand'!A195</f>
        <v>0.63999999999999768</v>
      </c>
      <c r="B194">
        <f>'PCP-stand'!B195</f>
        <v>0.75</v>
      </c>
      <c r="C194">
        <f>'PCP-stand'!C195</f>
        <v>0.76190476190476131</v>
      </c>
      <c r="D194">
        <f>'PCP-stand'!D195</f>
        <v>0.29090909090909106</v>
      </c>
      <c r="E194">
        <f>'PCP-stand'!E195</f>
        <v>0.71739130434782594</v>
      </c>
      <c r="F194">
        <f>'PCP-stand'!F195</f>
        <v>0.17391304347825737</v>
      </c>
      <c r="H194">
        <f t="shared" si="19"/>
        <v>0.17391304347825737</v>
      </c>
      <c r="I194">
        <f t="shared" si="20"/>
        <v>0.43636363636363634</v>
      </c>
      <c r="J194">
        <f t="shared" si="21"/>
        <v>0.76190476190476131</v>
      </c>
      <c r="K194">
        <f t="shared" si="22"/>
        <v>0.71739130434782594</v>
      </c>
      <c r="L194">
        <f t="shared" si="23"/>
        <v>0.75</v>
      </c>
      <c r="M194">
        <f t="shared" si="24"/>
        <v>0.63999999999999768</v>
      </c>
      <c r="O194">
        <f t="shared" si="26"/>
        <v>-0.23592883818305455</v>
      </c>
      <c r="P194">
        <f t="shared" si="27"/>
        <v>0.47819835079505685</v>
      </c>
      <c r="Q194">
        <f t="shared" si="27"/>
        <v>-1.3564591922849267</v>
      </c>
      <c r="R194">
        <f t="shared" si="27"/>
        <v>-1.3096812745015682</v>
      </c>
      <c r="S194">
        <f t="shared" si="27"/>
        <v>1.9167300330917267</v>
      </c>
      <c r="T194">
        <f t="shared" si="27"/>
        <v>1.2677898126529032</v>
      </c>
      <c r="U194">
        <f t="shared" si="27"/>
        <v>0.16748931027390793</v>
      </c>
      <c r="V194">
        <f t="shared" si="27"/>
        <v>5.5769285610054509E-2</v>
      </c>
      <c r="W194">
        <f t="shared" si="27"/>
        <v>-0.23606561252850311</v>
      </c>
    </row>
    <row r="195" spans="1:23" x14ac:dyDescent="0.25">
      <c r="A195">
        <f>'PCP-stand'!A196</f>
        <v>0.35999999999999088</v>
      </c>
      <c r="B195">
        <f>'PCP-stand'!B196</f>
        <v>0.65000000000000568</v>
      </c>
      <c r="C195">
        <f>'PCP-stand'!C196</f>
        <v>0.57142857142856751</v>
      </c>
      <c r="D195">
        <f>'PCP-stand'!D196</f>
        <v>0.65454545454545476</v>
      </c>
      <c r="E195">
        <f>'PCP-stand'!E196</f>
        <v>0.73913043478260854</v>
      </c>
      <c r="F195">
        <f>'PCP-stand'!F196</f>
        <v>0.30434782608695193</v>
      </c>
      <c r="H195">
        <f t="shared" ref="H195:H201" si="28">F195</f>
        <v>0.30434782608695193</v>
      </c>
      <c r="I195">
        <f t="shared" ref="I195:I201" si="29">D197</f>
        <v>0.8</v>
      </c>
      <c r="J195">
        <f t="shared" ref="J195:J201" si="30">C195</f>
        <v>0.57142857142856751</v>
      </c>
      <c r="K195">
        <f t="shared" ref="K195:K201" si="31">E195</f>
        <v>0.73913043478260854</v>
      </c>
      <c r="L195">
        <f t="shared" ref="L195:L201" si="32">B195</f>
        <v>0.65000000000000568</v>
      </c>
      <c r="M195">
        <f t="shared" ref="M195:M201" si="33">A195</f>
        <v>0.35999999999999088</v>
      </c>
      <c r="O195">
        <f t="shared" si="26"/>
        <v>-0.20559564414358916</v>
      </c>
      <c r="P195">
        <f t="shared" si="27"/>
        <v>0.14997997527884294</v>
      </c>
      <c r="Q195">
        <f t="shared" si="27"/>
        <v>-1.095425787095617</v>
      </c>
      <c r="R195">
        <f t="shared" si="27"/>
        <v>-0.52765322768322132</v>
      </c>
      <c r="S195">
        <f t="shared" si="27"/>
        <v>2.1143368464480674</v>
      </c>
      <c r="T195">
        <f t="shared" si="27"/>
        <v>1.5804500874948488</v>
      </c>
      <c r="U195">
        <f t="shared" si="27"/>
        <v>4.7551804201692756E-2</v>
      </c>
      <c r="V195">
        <f t="shared" si="27"/>
        <v>-0.34184182191981466</v>
      </c>
      <c r="W195">
        <f t="shared" si="27"/>
        <v>-0.20573065365891768</v>
      </c>
    </row>
    <row r="196" spans="1:23" x14ac:dyDescent="0.25">
      <c r="A196">
        <f>'PCP-stand'!A197</f>
        <v>0.47999999999999543</v>
      </c>
      <c r="B196">
        <f>'PCP-stand'!B197</f>
        <v>0.75</v>
      </c>
      <c r="C196">
        <f>'PCP-stand'!C197</f>
        <v>0.61904761904762617</v>
      </c>
      <c r="D196">
        <f>'PCP-stand'!D197</f>
        <v>0.43636363636363634</v>
      </c>
      <c r="E196">
        <f>'PCP-stand'!E197</f>
        <v>0.71739130434782594</v>
      </c>
      <c r="F196">
        <f>'PCP-stand'!F197</f>
        <v>0.15217391304347597</v>
      </c>
      <c r="H196">
        <f t="shared" si="28"/>
        <v>0.15217391304347597</v>
      </c>
      <c r="I196">
        <f t="shared" si="29"/>
        <v>0.49090909090909102</v>
      </c>
      <c r="J196">
        <f t="shared" si="30"/>
        <v>0.61904761904762617</v>
      </c>
      <c r="K196">
        <f t="shared" si="31"/>
        <v>0.71739130434782594</v>
      </c>
      <c r="L196">
        <f t="shared" si="32"/>
        <v>0.75</v>
      </c>
      <c r="M196">
        <f t="shared" si="33"/>
        <v>0.47999999999999543</v>
      </c>
      <c r="O196">
        <f t="shared" si="26"/>
        <v>-0.14583294899579269</v>
      </c>
      <c r="P196">
        <f t="shared" si="27"/>
        <v>0.41212128924407493</v>
      </c>
      <c r="Q196">
        <f t="shared" si="27"/>
        <v>-1.228949172351059</v>
      </c>
      <c r="R196">
        <f t="shared" si="27"/>
        <v>-1.0723406694971809</v>
      </c>
      <c r="S196">
        <f t="shared" si="27"/>
        <v>1.7959036010896461</v>
      </c>
      <c r="T196">
        <f t="shared" si="27"/>
        <v>1.3031045885140329</v>
      </c>
      <c r="U196">
        <f t="shared" si="27"/>
        <v>9.2850448001012675E-3</v>
      </c>
      <c r="V196">
        <f t="shared" si="27"/>
        <v>-0.21235232350247996</v>
      </c>
      <c r="W196">
        <f t="shared" si="27"/>
        <v>-0.14599619579542999</v>
      </c>
    </row>
    <row r="197" spans="1:23" x14ac:dyDescent="0.25">
      <c r="A197">
        <f>'PCP-stand'!A198</f>
        <v>0.43999999999999773</v>
      </c>
      <c r="B197">
        <f>'PCP-stand'!B198</f>
        <v>0.65000000000000568</v>
      </c>
      <c r="C197">
        <f>'PCP-stand'!C198</f>
        <v>0.71428571428571619</v>
      </c>
      <c r="D197">
        <f>'PCP-stand'!D198</f>
        <v>0.8</v>
      </c>
      <c r="E197">
        <f>'PCP-stand'!E198</f>
        <v>0.63043478260869545</v>
      </c>
      <c r="F197">
        <f>'PCP-stand'!F198</f>
        <v>0.43478260869565272</v>
      </c>
      <c r="H197">
        <f t="shared" si="28"/>
        <v>0.43478260869565272</v>
      </c>
      <c r="I197">
        <f t="shared" si="29"/>
        <v>0.56363636363636382</v>
      </c>
      <c r="J197">
        <f t="shared" si="30"/>
        <v>0.71428571428571619</v>
      </c>
      <c r="K197">
        <f t="shared" si="31"/>
        <v>0.63043478260869545</v>
      </c>
      <c r="L197">
        <f t="shared" si="32"/>
        <v>0.65000000000000568</v>
      </c>
      <c r="M197">
        <f t="shared" si="33"/>
        <v>0.43999999999999773</v>
      </c>
      <c r="O197">
        <f t="shared" si="26"/>
        <v>-6.5709572953591866E-2</v>
      </c>
      <c r="P197">
        <f t="shared" si="27"/>
        <v>0.36490717698743791</v>
      </c>
      <c r="Q197">
        <f t="shared" si="27"/>
        <v>-1.0373780272073465</v>
      </c>
      <c r="R197">
        <f t="shared" si="27"/>
        <v>-0.76014267134300462</v>
      </c>
      <c r="S197">
        <f t="shared" si="27"/>
        <v>1.9415088771957301</v>
      </c>
      <c r="T197">
        <f t="shared" si="27"/>
        <v>1.5499864729783428</v>
      </c>
      <c r="U197">
        <f t="shared" si="27"/>
        <v>0.39131384949766457</v>
      </c>
      <c r="V197">
        <f t="shared" si="27"/>
        <v>7.5129927350351844E-2</v>
      </c>
      <c r="W197">
        <f t="shared" si="27"/>
        <v>-6.5818110014731535E-2</v>
      </c>
    </row>
    <row r="198" spans="1:23" x14ac:dyDescent="0.25">
      <c r="A198">
        <f>'PCP-stand'!A199</f>
        <v>0.47999999999999543</v>
      </c>
      <c r="B198">
        <f>'PCP-stand'!B199</f>
        <v>0.70000000000000284</v>
      </c>
      <c r="C198">
        <f>'PCP-stand'!C199</f>
        <v>0.61904761904762617</v>
      </c>
      <c r="D198">
        <f>'PCP-stand'!D199</f>
        <v>0.49090909090909102</v>
      </c>
      <c r="E198">
        <f>'PCP-stand'!E199</f>
        <v>0.95652173913043459</v>
      </c>
      <c r="F198">
        <f>'PCP-stand'!F199</f>
        <v>0.39130434782608375</v>
      </c>
      <c r="H198">
        <f t="shared" si="28"/>
        <v>0.39130434782608375</v>
      </c>
      <c r="I198">
        <f t="shared" si="29"/>
        <v>0.61818181818181817</v>
      </c>
      <c r="J198">
        <f t="shared" si="30"/>
        <v>0.61904761904762617</v>
      </c>
      <c r="K198">
        <f t="shared" si="31"/>
        <v>0.95652173913043459</v>
      </c>
      <c r="L198">
        <f t="shared" si="32"/>
        <v>0.70000000000000284</v>
      </c>
      <c r="M198">
        <f t="shared" si="33"/>
        <v>0.47999999999999543</v>
      </c>
      <c r="O198">
        <f t="shared" si="26"/>
        <v>0.13510624161860996</v>
      </c>
      <c r="P198">
        <f t="shared" si="27"/>
        <v>0.44118965281100592</v>
      </c>
      <c r="Q198">
        <f t="shared" si="27"/>
        <v>-1.2989783252673552</v>
      </c>
      <c r="R198">
        <f t="shared" si="27"/>
        <v>-0.76324134629144291</v>
      </c>
      <c r="S198">
        <f t="shared" si="27"/>
        <v>2.3313975151678514</v>
      </c>
      <c r="T198">
        <f t="shared" si="27"/>
        <v>1.5122039118270849</v>
      </c>
      <c r="U198">
        <f t="shared" si="27"/>
        <v>-6.0753373475160757E-2</v>
      </c>
      <c r="V198">
        <f t="shared" si="27"/>
        <v>-8.3283960901331999E-2</v>
      </c>
      <c r="W198">
        <f t="shared" si="27"/>
        <v>0.13496152553682528</v>
      </c>
    </row>
    <row r="199" spans="1:23" x14ac:dyDescent="0.25">
      <c r="A199">
        <f>'PCP-stand'!A200</f>
        <v>0.51999999999999313</v>
      </c>
      <c r="B199">
        <f>'PCP-stand'!B200</f>
        <v>0.65000000000000568</v>
      </c>
      <c r="C199">
        <f>'PCP-stand'!C200</f>
        <v>0.42857142857143243</v>
      </c>
      <c r="D199">
        <f>'PCP-stand'!D200</f>
        <v>0.56363636363636382</v>
      </c>
      <c r="E199">
        <f>'PCP-stand'!E200</f>
        <v>0.82608695652173902</v>
      </c>
      <c r="F199">
        <f>'PCP-stand'!F200</f>
        <v>0.41304347826086513</v>
      </c>
      <c r="H199">
        <f t="shared" si="28"/>
        <v>0.41304347826086513</v>
      </c>
      <c r="I199">
        <f t="shared" si="29"/>
        <v>0.72727272727272718</v>
      </c>
      <c r="J199">
        <f t="shared" si="30"/>
        <v>0.42857142857143243</v>
      </c>
      <c r="K199">
        <f t="shared" si="31"/>
        <v>0.82608695652173902</v>
      </c>
      <c r="L199">
        <f t="shared" si="32"/>
        <v>0.65000000000000568</v>
      </c>
      <c r="M199">
        <f t="shared" si="33"/>
        <v>0.51999999999999313</v>
      </c>
      <c r="O199">
        <f t="shared" si="26"/>
        <v>-0.12903917633661</v>
      </c>
      <c r="P199">
        <f t="shared" si="27"/>
        <v>0.49243263883058336</v>
      </c>
      <c r="Q199">
        <f t="shared" si="27"/>
        <v>-0.96269133910291937</v>
      </c>
      <c r="R199">
        <f t="shared" si="27"/>
        <v>-0.51433321366440121</v>
      </c>
      <c r="S199">
        <f t="shared" si="27"/>
        <v>2.3654255281975951</v>
      </c>
      <c r="T199">
        <f t="shared" si="27"/>
        <v>1.391744272370411</v>
      </c>
      <c r="U199">
        <f t="shared" si="27"/>
        <v>-0.10542803321328374</v>
      </c>
      <c r="V199">
        <f t="shared" si="27"/>
        <v>-0.20143370592962667</v>
      </c>
      <c r="W199">
        <f t="shared" si="27"/>
        <v>-0.12920065830612715</v>
      </c>
    </row>
    <row r="200" spans="1:23" x14ac:dyDescent="0.25">
      <c r="A200">
        <f>'PCP-stand'!A201</f>
        <v>0.4</v>
      </c>
      <c r="B200">
        <f>'PCP-stand'!B201</f>
        <v>0.65000000000000568</v>
      </c>
      <c r="C200">
        <f>'PCP-stand'!C201</f>
        <v>0.66666666666667118</v>
      </c>
      <c r="D200">
        <f>'PCP-stand'!D201</f>
        <v>0.61818181818181817</v>
      </c>
      <c r="E200">
        <f>'PCP-stand'!E201</f>
        <v>0.73913043478260854</v>
      </c>
      <c r="F200">
        <f>'PCP-stand'!F201</f>
        <v>0.47826086956521552</v>
      </c>
      <c r="H200">
        <f t="shared" si="28"/>
        <v>0.47826086956521552</v>
      </c>
      <c r="I200">
        <f t="shared" si="29"/>
        <v>0.54545454545454541</v>
      </c>
      <c r="J200">
        <f t="shared" si="30"/>
        <v>0.66666666666667118</v>
      </c>
      <c r="K200">
        <f t="shared" si="31"/>
        <v>0.73913043478260854</v>
      </c>
      <c r="L200">
        <f t="shared" si="32"/>
        <v>0.65000000000000568</v>
      </c>
      <c r="M200">
        <f t="shared" si="33"/>
        <v>0.4</v>
      </c>
      <c r="O200">
        <f t="shared" si="26"/>
        <v>0.13191607908337821</v>
      </c>
      <c r="P200">
        <f t="shared" si="27"/>
        <v>0.41387536120798341</v>
      </c>
      <c r="Q200">
        <f t="shared" si="27"/>
        <v>-1.0677061413416808</v>
      </c>
      <c r="R200">
        <f t="shared" si="27"/>
        <v>-0.68029737023029058</v>
      </c>
      <c r="S200">
        <f t="shared" si="27"/>
        <v>2.0227664842828927</v>
      </c>
      <c r="T200">
        <f t="shared" si="27"/>
        <v>1.5624898310433044</v>
      </c>
      <c r="U200">
        <f t="shared" si="27"/>
        <v>0.26574764022743869</v>
      </c>
      <c r="V200">
        <f t="shared" si="27"/>
        <v>5.6749929050379899E-2</v>
      </c>
      <c r="W200">
        <f t="shared" si="27"/>
        <v>0.13179871787084219</v>
      </c>
    </row>
    <row r="201" spans="1:23" x14ac:dyDescent="0.25">
      <c r="A201">
        <f>'PCP-stand'!A202</f>
        <v>0.35999999999999088</v>
      </c>
      <c r="B201">
        <f>'PCP-stand'!B202</f>
        <v>0.84999999999999432</v>
      </c>
      <c r="C201">
        <f>'PCP-stand'!C202</f>
        <v>0.85714285714286487</v>
      </c>
      <c r="D201">
        <f>'PCP-stand'!D202</f>
        <v>0.72727272727272718</v>
      </c>
      <c r="E201">
        <f>'PCP-stand'!E202</f>
        <v>0.76086956521739102</v>
      </c>
      <c r="F201">
        <f>'PCP-stand'!F202</f>
        <v>0.34782608695652095</v>
      </c>
      <c r="H201">
        <f t="shared" si="28"/>
        <v>0.34782608695652095</v>
      </c>
      <c r="I201">
        <f t="shared" si="29"/>
        <v>0</v>
      </c>
      <c r="J201">
        <f t="shared" si="30"/>
        <v>0.85714285714286487</v>
      </c>
      <c r="K201">
        <f t="shared" si="31"/>
        <v>0.76086956521739102</v>
      </c>
      <c r="L201">
        <f t="shared" si="32"/>
        <v>0.84999999999999432</v>
      </c>
      <c r="M201">
        <f t="shared" si="33"/>
        <v>0.35999999999999088</v>
      </c>
      <c r="O201">
        <f t="shared" si="26"/>
        <v>0.64689784456065724</v>
      </c>
      <c r="P201">
        <f t="shared" si="27"/>
        <v>0.74432229156254215</v>
      </c>
      <c r="Q201">
        <f t="shared" si="27"/>
        <v>-1.3721910219035554</v>
      </c>
      <c r="R201">
        <f t="shared" si="27"/>
        <v>-1.4646328044063717</v>
      </c>
      <c r="S201">
        <f t="shared" si="27"/>
        <v>1.3668197499779198</v>
      </c>
      <c r="T201">
        <f t="shared" si="27"/>
        <v>1.4475221686289956</v>
      </c>
      <c r="U201">
        <f t="shared" si="27"/>
        <v>0.34225220164502146</v>
      </c>
      <c r="V201">
        <f t="shared" si="27"/>
        <v>0.25658959335015968</v>
      </c>
      <c r="W201">
        <f t="shared" si="27"/>
        <v>0.64674165708229614</v>
      </c>
    </row>
    <row r="202" spans="1:23" x14ac:dyDescent="0.25">
      <c r="A202">
        <f>'PCP-stand'!A203</f>
        <v>0.2</v>
      </c>
      <c r="B202">
        <f>'PCP-stand'!B203</f>
        <v>0.45000000000000284</v>
      </c>
      <c r="C202">
        <f>'PCP-stand'!C203</f>
        <v>0.42857142857143243</v>
      </c>
      <c r="D202">
        <f>'PCP-stand'!D203</f>
        <v>0.54545454545454541</v>
      </c>
      <c r="E202">
        <f>'PCP-stand'!E203</f>
        <v>0.82608695652173902</v>
      </c>
      <c r="F202">
        <f>'PCP-stand'!F203</f>
        <v>0.39130434782608375</v>
      </c>
      <c r="H202">
        <f>F202</f>
        <v>0.39130434782608375</v>
      </c>
      <c r="I202">
        <f>D204</f>
        <v>0.40454545454545449</v>
      </c>
      <c r="J202">
        <f>C202</f>
        <v>0.42857142857143243</v>
      </c>
      <c r="K202">
        <f>E202</f>
        <v>0.82608695652173902</v>
      </c>
      <c r="L202">
        <f>B202</f>
        <v>0.45000000000000284</v>
      </c>
      <c r="M202">
        <f>A202</f>
        <v>0.2</v>
      </c>
      <c r="O202">
        <f t="shared" si="26"/>
        <v>0.49827913466021129</v>
      </c>
      <c r="P202">
        <f t="shared" si="27"/>
        <v>0.27892620226817383</v>
      </c>
      <c r="Q202">
        <f t="shared" si="27"/>
        <v>-0.97801517212972833</v>
      </c>
      <c r="R202">
        <f t="shared" si="27"/>
        <v>-0.33165458373535905</v>
      </c>
      <c r="S202">
        <f t="shared" si="27"/>
        <v>1.7073263689227967</v>
      </c>
      <c r="T202">
        <f t="shared" si="27"/>
        <v>1.1744229027286819</v>
      </c>
      <c r="U202">
        <f t="shared" si="27"/>
        <v>-0.12078892767595692</v>
      </c>
      <c r="V202">
        <f t="shared" si="27"/>
        <v>-1.4940146355140016E-2</v>
      </c>
      <c r="W202">
        <f t="shared" si="27"/>
        <v>0.49819177556210431</v>
      </c>
    </row>
    <row r="204" spans="1:23" x14ac:dyDescent="0.25">
      <c r="A204">
        <f>(AVERAGE(A103:A202)-AVERAGE(A3:A102))</f>
        <v>-5.8399999999999397E-2</v>
      </c>
      <c r="B204">
        <f t="shared" ref="B204:F204" si="34">(AVERAGE(B103:B202)-AVERAGE(B3:B102))</f>
        <v>0.17849999999999983</v>
      </c>
      <c r="C204">
        <f t="shared" si="34"/>
        <v>0.2252380952380964</v>
      </c>
      <c r="D204">
        <f t="shared" si="34"/>
        <v>0.40454545454545449</v>
      </c>
      <c r="E204">
        <f t="shared" si="34"/>
        <v>0.20978260869565224</v>
      </c>
      <c r="F204">
        <f t="shared" si="34"/>
        <v>-0.44934782608695678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bank2</vt:lpstr>
      <vt:lpstr>PCP-stand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sigbert</dc:creator>
  <cp:lastModifiedBy>sigbert</cp:lastModifiedBy>
  <dcterms:created xsi:type="dcterms:W3CDTF">2013-11-19T11:34:48Z</dcterms:created>
  <dcterms:modified xsi:type="dcterms:W3CDTF">2013-11-19T12:44:47Z</dcterms:modified>
</cp:coreProperties>
</file>